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eemoshen/Desktop/"/>
    </mc:Choice>
  </mc:AlternateContent>
  <xr:revisionPtr revIDLastSave="0" documentId="13_ncr:1_{8F014FC7-D4FD-D54E-A2CD-2060D16DAD3F}" xr6:coauthVersionLast="47" xr6:coauthVersionMax="47" xr10:uidLastSave="{00000000-0000-0000-0000-000000000000}"/>
  <bookViews>
    <workbookView xWindow="620" yWindow="500" windowWidth="31840" windowHeight="19600" tabRatio="639" xr2:uid="{00000000-000D-0000-FFFF-FFFF00000000}"/>
  </bookViews>
  <sheets>
    <sheet name="yuelin" sheetId="28" r:id="rId1"/>
    <sheet name="Injected_result (2)" sheetId="31" r:id="rId2"/>
  </sheets>
  <externalReferences>
    <externalReference r:id="rId3"/>
  </externalReferences>
  <definedNames>
    <definedName name="ExternalData_1" localSheetId="1" hidden="1">'Injected_result (2)'!$A$1:$C$277</definedName>
    <definedName name="TotalHoldings">'[1]New Stocks-fwd'!$H$42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28" l="1"/>
  <c r="M28" i="28"/>
  <c r="I2" i="28"/>
  <c r="C12" i="28"/>
  <c r="H2" i="28"/>
  <c r="H277" i="28"/>
  <c r="I277" i="28" s="1"/>
  <c r="H276" i="28"/>
  <c r="I276" i="28" s="1"/>
  <c r="H275" i="28"/>
  <c r="I275" i="28" s="1"/>
  <c r="H274" i="28"/>
  <c r="I274" i="28" s="1"/>
  <c r="H273" i="28"/>
  <c r="I273" i="28" s="1"/>
  <c r="H272" i="28"/>
  <c r="I272" i="28" s="1"/>
  <c r="H271" i="28"/>
  <c r="I271" i="28" s="1"/>
  <c r="H270" i="28"/>
  <c r="I270" i="28" s="1"/>
  <c r="H269" i="28"/>
  <c r="I269" i="28" s="1"/>
  <c r="H268" i="28"/>
  <c r="I268" i="28" s="1"/>
  <c r="H267" i="28"/>
  <c r="I267" i="28" s="1"/>
  <c r="H266" i="28"/>
  <c r="I266" i="28" s="1"/>
  <c r="H265" i="28"/>
  <c r="I265" i="28" s="1"/>
  <c r="H264" i="28"/>
  <c r="I264" i="28" s="1"/>
  <c r="H263" i="28"/>
  <c r="I263" i="28" s="1"/>
  <c r="H262" i="28"/>
  <c r="I262" i="28" s="1"/>
  <c r="H261" i="28"/>
  <c r="I261" i="28" s="1"/>
  <c r="H260" i="28"/>
  <c r="I260" i="28" s="1"/>
  <c r="H259" i="28"/>
  <c r="I259" i="28" s="1"/>
  <c r="H258" i="28"/>
  <c r="I258" i="28" s="1"/>
  <c r="H257" i="28"/>
  <c r="I257" i="28" s="1"/>
  <c r="H256" i="28"/>
  <c r="I256" i="28" s="1"/>
  <c r="H255" i="28"/>
  <c r="I255" i="28" s="1"/>
  <c r="H254" i="28"/>
  <c r="I254" i="28" s="1"/>
  <c r="H253" i="28"/>
  <c r="I253" i="28" s="1"/>
  <c r="H252" i="28"/>
  <c r="I252" i="28" s="1"/>
  <c r="H251" i="28"/>
  <c r="I251" i="28" s="1"/>
  <c r="H250" i="28"/>
  <c r="I250" i="28" s="1"/>
  <c r="H249" i="28"/>
  <c r="I249" i="28" s="1"/>
  <c r="H248" i="28"/>
  <c r="I248" i="28" s="1"/>
  <c r="H247" i="28"/>
  <c r="I247" i="28" s="1"/>
  <c r="H246" i="28"/>
  <c r="I246" i="28" s="1"/>
  <c r="H245" i="28"/>
  <c r="I245" i="28" s="1"/>
  <c r="H244" i="28"/>
  <c r="I244" i="28" s="1"/>
  <c r="H243" i="28"/>
  <c r="I243" i="28" s="1"/>
  <c r="H242" i="28"/>
  <c r="I242" i="28" s="1"/>
  <c r="H241" i="28"/>
  <c r="I241" i="28" s="1"/>
  <c r="H240" i="28"/>
  <c r="I240" i="28" s="1"/>
  <c r="H239" i="28"/>
  <c r="I239" i="28" s="1"/>
  <c r="H238" i="28"/>
  <c r="I238" i="28" s="1"/>
  <c r="H237" i="28"/>
  <c r="I237" i="28" s="1"/>
  <c r="H236" i="28"/>
  <c r="I236" i="28" s="1"/>
  <c r="H235" i="28"/>
  <c r="I235" i="28" s="1"/>
  <c r="H234" i="28"/>
  <c r="I234" i="28" s="1"/>
  <c r="H233" i="28"/>
  <c r="I233" i="28" s="1"/>
  <c r="H232" i="28"/>
  <c r="I232" i="28" s="1"/>
  <c r="H231" i="28"/>
  <c r="I231" i="28" s="1"/>
  <c r="H230" i="28"/>
  <c r="I230" i="28" s="1"/>
  <c r="H229" i="28"/>
  <c r="I229" i="28" s="1"/>
  <c r="H228" i="28"/>
  <c r="I228" i="28" s="1"/>
  <c r="H227" i="28"/>
  <c r="I227" i="28" s="1"/>
  <c r="H226" i="28"/>
  <c r="I226" i="28" s="1"/>
  <c r="H225" i="28"/>
  <c r="I225" i="28" s="1"/>
  <c r="H224" i="28"/>
  <c r="I224" i="28" s="1"/>
  <c r="H223" i="28"/>
  <c r="I223" i="28" s="1"/>
  <c r="H222" i="28"/>
  <c r="I222" i="28" s="1"/>
  <c r="H221" i="28"/>
  <c r="I221" i="28" s="1"/>
  <c r="H220" i="28"/>
  <c r="I220" i="28" s="1"/>
  <c r="H219" i="28"/>
  <c r="I219" i="28" s="1"/>
  <c r="H218" i="28"/>
  <c r="I218" i="28" s="1"/>
  <c r="H217" i="28"/>
  <c r="I217" i="28" s="1"/>
  <c r="H216" i="28"/>
  <c r="I216" i="28" s="1"/>
  <c r="H215" i="28"/>
  <c r="I215" i="28" s="1"/>
  <c r="H214" i="28"/>
  <c r="I214" i="28" s="1"/>
  <c r="H213" i="28"/>
  <c r="I213" i="28" s="1"/>
  <c r="H212" i="28"/>
  <c r="I212" i="28" s="1"/>
  <c r="H211" i="28"/>
  <c r="I211" i="28" s="1"/>
  <c r="H210" i="28"/>
  <c r="I210" i="28" s="1"/>
  <c r="H209" i="28"/>
  <c r="I209" i="28" s="1"/>
  <c r="H208" i="28"/>
  <c r="I208" i="28" s="1"/>
  <c r="H207" i="28"/>
  <c r="I207" i="28" s="1"/>
  <c r="H206" i="28"/>
  <c r="I206" i="28" s="1"/>
  <c r="H205" i="28"/>
  <c r="I205" i="28" s="1"/>
  <c r="H204" i="28"/>
  <c r="I204" i="28" s="1"/>
  <c r="H203" i="28"/>
  <c r="I203" i="28" s="1"/>
  <c r="H202" i="28"/>
  <c r="I202" i="28" s="1"/>
  <c r="H201" i="28"/>
  <c r="I201" i="28" s="1"/>
  <c r="H200" i="28"/>
  <c r="I200" i="28" s="1"/>
  <c r="H199" i="28"/>
  <c r="I199" i="28" s="1"/>
  <c r="H198" i="28"/>
  <c r="I198" i="28" s="1"/>
  <c r="H197" i="28"/>
  <c r="I197" i="28" s="1"/>
  <c r="H196" i="28"/>
  <c r="I196" i="28" s="1"/>
  <c r="H195" i="28"/>
  <c r="I195" i="28" s="1"/>
  <c r="H194" i="28"/>
  <c r="I194" i="28" s="1"/>
  <c r="H193" i="28"/>
  <c r="I193" i="28" s="1"/>
  <c r="H192" i="28"/>
  <c r="I192" i="28" s="1"/>
  <c r="H191" i="28"/>
  <c r="I191" i="28" s="1"/>
  <c r="H190" i="28"/>
  <c r="I190" i="28" s="1"/>
  <c r="H189" i="28"/>
  <c r="I189" i="28" s="1"/>
  <c r="H188" i="28"/>
  <c r="I188" i="28" s="1"/>
  <c r="H187" i="28"/>
  <c r="I187" i="28" s="1"/>
  <c r="H186" i="28"/>
  <c r="I186" i="28" s="1"/>
  <c r="H185" i="28"/>
  <c r="I185" i="28" s="1"/>
  <c r="H184" i="28"/>
  <c r="I184" i="28" s="1"/>
  <c r="H183" i="28"/>
  <c r="I183" i="28" s="1"/>
  <c r="H182" i="28"/>
  <c r="I182" i="28" s="1"/>
  <c r="H181" i="28"/>
  <c r="I181" i="28" s="1"/>
  <c r="H180" i="28"/>
  <c r="I180" i="28" s="1"/>
  <c r="H179" i="28"/>
  <c r="I179" i="28" s="1"/>
  <c r="H178" i="28"/>
  <c r="I178" i="28" s="1"/>
  <c r="H177" i="28"/>
  <c r="I177" i="28" s="1"/>
  <c r="H176" i="28"/>
  <c r="I176" i="28" s="1"/>
  <c r="H175" i="28"/>
  <c r="I175" i="28" s="1"/>
  <c r="H174" i="28"/>
  <c r="I174" i="28" s="1"/>
  <c r="H173" i="28"/>
  <c r="I173" i="28" s="1"/>
  <c r="H172" i="28"/>
  <c r="I172" i="28" s="1"/>
  <c r="H171" i="28"/>
  <c r="I171" i="28" s="1"/>
  <c r="H170" i="28"/>
  <c r="I170" i="28" s="1"/>
  <c r="H169" i="28"/>
  <c r="I169" i="28" s="1"/>
  <c r="H168" i="28"/>
  <c r="I168" i="28" s="1"/>
  <c r="H167" i="28"/>
  <c r="I167" i="28" s="1"/>
  <c r="H166" i="28"/>
  <c r="I166" i="28" s="1"/>
  <c r="H165" i="28"/>
  <c r="I165" i="28" s="1"/>
  <c r="H164" i="28"/>
  <c r="I164" i="28" s="1"/>
  <c r="H163" i="28"/>
  <c r="I163" i="28" s="1"/>
  <c r="H162" i="28"/>
  <c r="I162" i="28" s="1"/>
  <c r="H161" i="28"/>
  <c r="I161" i="28" s="1"/>
  <c r="H160" i="28"/>
  <c r="I160" i="28" s="1"/>
  <c r="H159" i="28"/>
  <c r="I159" i="28" s="1"/>
  <c r="H158" i="28"/>
  <c r="I158" i="28" s="1"/>
  <c r="H157" i="28"/>
  <c r="I157" i="28" s="1"/>
  <c r="H156" i="28"/>
  <c r="I156" i="28" s="1"/>
  <c r="H155" i="28"/>
  <c r="I155" i="28" s="1"/>
  <c r="H154" i="28"/>
  <c r="I154" i="28" s="1"/>
  <c r="H153" i="28"/>
  <c r="I153" i="28" s="1"/>
  <c r="H152" i="28"/>
  <c r="I152" i="28" s="1"/>
  <c r="H151" i="28"/>
  <c r="I151" i="28" s="1"/>
  <c r="H150" i="28"/>
  <c r="I150" i="28" s="1"/>
  <c r="H149" i="28"/>
  <c r="I149" i="28" s="1"/>
  <c r="H148" i="28"/>
  <c r="I148" i="28" s="1"/>
  <c r="H147" i="28"/>
  <c r="I147" i="28" s="1"/>
  <c r="H146" i="28"/>
  <c r="I146" i="28" s="1"/>
  <c r="H145" i="28"/>
  <c r="I145" i="28" s="1"/>
  <c r="H144" i="28"/>
  <c r="I144" i="28" s="1"/>
  <c r="H143" i="28"/>
  <c r="I143" i="28" s="1"/>
  <c r="H142" i="28"/>
  <c r="I142" i="28" s="1"/>
  <c r="H141" i="28"/>
  <c r="I141" i="28" s="1"/>
  <c r="H140" i="28"/>
  <c r="I140" i="28" s="1"/>
  <c r="H139" i="28"/>
  <c r="I139" i="28" s="1"/>
  <c r="H138" i="28"/>
  <c r="I138" i="28" s="1"/>
  <c r="H137" i="28"/>
  <c r="I137" i="28" s="1"/>
  <c r="H136" i="28"/>
  <c r="I136" i="28" s="1"/>
  <c r="H135" i="28"/>
  <c r="I135" i="28" s="1"/>
  <c r="H134" i="28"/>
  <c r="I134" i="28" s="1"/>
  <c r="H133" i="28"/>
  <c r="I133" i="28" s="1"/>
  <c r="H132" i="28"/>
  <c r="I132" i="28" s="1"/>
  <c r="H131" i="28"/>
  <c r="I131" i="28" s="1"/>
  <c r="H130" i="28"/>
  <c r="I130" i="28" s="1"/>
  <c r="H129" i="28"/>
  <c r="I129" i="28" s="1"/>
  <c r="H128" i="28"/>
  <c r="I128" i="28" s="1"/>
  <c r="H127" i="28"/>
  <c r="I127" i="28" s="1"/>
  <c r="H126" i="28"/>
  <c r="I126" i="28" s="1"/>
  <c r="H125" i="28"/>
  <c r="I125" i="28" s="1"/>
  <c r="H124" i="28"/>
  <c r="I124" i="28" s="1"/>
  <c r="H123" i="28"/>
  <c r="I123" i="28" s="1"/>
  <c r="H122" i="28"/>
  <c r="I122" i="28" s="1"/>
  <c r="H121" i="28"/>
  <c r="I121" i="28" s="1"/>
  <c r="H120" i="28"/>
  <c r="I120" i="28" s="1"/>
  <c r="H119" i="28"/>
  <c r="I119" i="28" s="1"/>
  <c r="H118" i="28"/>
  <c r="I118" i="28" s="1"/>
  <c r="H117" i="28"/>
  <c r="I117" i="28" s="1"/>
  <c r="H116" i="28"/>
  <c r="I116" i="28" s="1"/>
  <c r="H115" i="28"/>
  <c r="I115" i="28" s="1"/>
  <c r="H114" i="28"/>
  <c r="I114" i="28" s="1"/>
  <c r="H113" i="28"/>
  <c r="I113" i="28" s="1"/>
  <c r="H112" i="28"/>
  <c r="I112" i="28" s="1"/>
  <c r="H111" i="28"/>
  <c r="I111" i="28" s="1"/>
  <c r="H110" i="28"/>
  <c r="I110" i="28" s="1"/>
  <c r="H109" i="28"/>
  <c r="I109" i="28" s="1"/>
  <c r="H108" i="28"/>
  <c r="I108" i="28" s="1"/>
  <c r="H107" i="28"/>
  <c r="I107" i="28" s="1"/>
  <c r="H106" i="28"/>
  <c r="I106" i="28" s="1"/>
  <c r="H105" i="28"/>
  <c r="I105" i="28" s="1"/>
  <c r="H104" i="28"/>
  <c r="I104" i="28" s="1"/>
  <c r="H103" i="28"/>
  <c r="I103" i="28" s="1"/>
  <c r="H102" i="28"/>
  <c r="I102" i="28" s="1"/>
  <c r="H101" i="28"/>
  <c r="I101" i="28" s="1"/>
  <c r="H100" i="28"/>
  <c r="I100" i="28" s="1"/>
  <c r="H99" i="28"/>
  <c r="I99" i="28" s="1"/>
  <c r="H98" i="28"/>
  <c r="I98" i="28" s="1"/>
  <c r="H97" i="28"/>
  <c r="I97" i="28" s="1"/>
  <c r="H96" i="28"/>
  <c r="I96" i="28" s="1"/>
  <c r="H95" i="28"/>
  <c r="I95" i="28" s="1"/>
  <c r="H94" i="28"/>
  <c r="I94" i="28" s="1"/>
  <c r="H93" i="28"/>
  <c r="I93" i="28" s="1"/>
  <c r="H92" i="28"/>
  <c r="I92" i="28" s="1"/>
  <c r="H91" i="28"/>
  <c r="I91" i="28" s="1"/>
  <c r="H90" i="28"/>
  <c r="I90" i="28" s="1"/>
  <c r="H89" i="28"/>
  <c r="I89" i="28" s="1"/>
  <c r="H88" i="28"/>
  <c r="I88" i="28" s="1"/>
  <c r="H87" i="28"/>
  <c r="I87" i="28" s="1"/>
  <c r="H86" i="28"/>
  <c r="I86" i="28" s="1"/>
  <c r="H85" i="28"/>
  <c r="I85" i="28" s="1"/>
  <c r="H84" i="28"/>
  <c r="I84" i="28" s="1"/>
  <c r="H83" i="28"/>
  <c r="I83" i="28" s="1"/>
  <c r="H82" i="28"/>
  <c r="I82" i="28" s="1"/>
  <c r="H81" i="28"/>
  <c r="I81" i="28" s="1"/>
  <c r="H80" i="28"/>
  <c r="I80" i="28" s="1"/>
  <c r="H79" i="28"/>
  <c r="I79" i="28" s="1"/>
  <c r="H78" i="28"/>
  <c r="I78" i="28" s="1"/>
  <c r="H77" i="28"/>
  <c r="I77" i="28" s="1"/>
  <c r="H76" i="28"/>
  <c r="I76" i="28" s="1"/>
  <c r="H75" i="28"/>
  <c r="I75" i="28" s="1"/>
  <c r="H74" i="28"/>
  <c r="I74" i="28" s="1"/>
  <c r="H73" i="28"/>
  <c r="I73" i="28" s="1"/>
  <c r="H72" i="28"/>
  <c r="I72" i="28" s="1"/>
  <c r="H71" i="28"/>
  <c r="I71" i="28" s="1"/>
  <c r="H70" i="28"/>
  <c r="I70" i="28" s="1"/>
  <c r="H69" i="28"/>
  <c r="I69" i="28" s="1"/>
  <c r="H68" i="28"/>
  <c r="I68" i="28" s="1"/>
  <c r="H67" i="28"/>
  <c r="I67" i="28" s="1"/>
  <c r="H66" i="28"/>
  <c r="I66" i="28" s="1"/>
  <c r="H65" i="28"/>
  <c r="I65" i="28" s="1"/>
  <c r="H64" i="28"/>
  <c r="I64" i="28" s="1"/>
  <c r="H63" i="28"/>
  <c r="I63" i="28" s="1"/>
  <c r="H62" i="28"/>
  <c r="I62" i="28" s="1"/>
  <c r="H61" i="28"/>
  <c r="I61" i="28" s="1"/>
  <c r="H60" i="28"/>
  <c r="I60" i="28" s="1"/>
  <c r="H59" i="28"/>
  <c r="I59" i="28" s="1"/>
  <c r="H58" i="28"/>
  <c r="I58" i="28" s="1"/>
  <c r="H57" i="28"/>
  <c r="I57" i="28" s="1"/>
  <c r="H56" i="28"/>
  <c r="I56" i="28" s="1"/>
  <c r="H55" i="28"/>
  <c r="I55" i="28" s="1"/>
  <c r="H54" i="28"/>
  <c r="I54" i="28" s="1"/>
  <c r="H53" i="28"/>
  <c r="I53" i="28" s="1"/>
  <c r="H52" i="28"/>
  <c r="I52" i="28" s="1"/>
  <c r="H51" i="28"/>
  <c r="I51" i="28" s="1"/>
  <c r="H50" i="28"/>
  <c r="I50" i="28" s="1"/>
  <c r="H49" i="28"/>
  <c r="I49" i="28" s="1"/>
  <c r="H48" i="28"/>
  <c r="I48" i="28" s="1"/>
  <c r="H47" i="28"/>
  <c r="I47" i="28" s="1"/>
  <c r="H46" i="28"/>
  <c r="I46" i="28" s="1"/>
  <c r="H45" i="28"/>
  <c r="I45" i="28" s="1"/>
  <c r="H44" i="28"/>
  <c r="I44" i="28" s="1"/>
  <c r="H43" i="28"/>
  <c r="I43" i="28" s="1"/>
  <c r="H42" i="28"/>
  <c r="I42" i="28" s="1"/>
  <c r="H41" i="28"/>
  <c r="I41" i="28" s="1"/>
  <c r="H40" i="28"/>
  <c r="I40" i="28" s="1"/>
  <c r="H39" i="28"/>
  <c r="I39" i="28" s="1"/>
  <c r="H38" i="28"/>
  <c r="I38" i="28" s="1"/>
  <c r="H37" i="28"/>
  <c r="I37" i="28" s="1"/>
  <c r="H36" i="28"/>
  <c r="I36" i="28" s="1"/>
  <c r="H35" i="28"/>
  <c r="I35" i="28" s="1"/>
  <c r="H34" i="28"/>
  <c r="I34" i="28" s="1"/>
  <c r="H33" i="28"/>
  <c r="I33" i="28" s="1"/>
  <c r="H32" i="28"/>
  <c r="I32" i="28" s="1"/>
  <c r="H31" i="28"/>
  <c r="I31" i="28" s="1"/>
  <c r="H30" i="28"/>
  <c r="I30" i="28" s="1"/>
  <c r="H29" i="28"/>
  <c r="I29" i="28" s="1"/>
  <c r="H28" i="28"/>
  <c r="I28" i="28" s="1"/>
  <c r="H27" i="28"/>
  <c r="I27" i="28" s="1"/>
  <c r="H26" i="28"/>
  <c r="I26" i="28" s="1"/>
  <c r="H25" i="28"/>
  <c r="I25" i="28" s="1"/>
  <c r="H24" i="28"/>
  <c r="I24" i="28" s="1"/>
  <c r="H23" i="28"/>
  <c r="I23" i="28" s="1"/>
  <c r="H22" i="28"/>
  <c r="I22" i="28" s="1"/>
  <c r="H21" i="28"/>
  <c r="I21" i="28" s="1"/>
  <c r="H20" i="28"/>
  <c r="I20" i="28" s="1"/>
  <c r="H19" i="28"/>
  <c r="I19" i="28" s="1"/>
  <c r="H18" i="28"/>
  <c r="I18" i="28" s="1"/>
  <c r="H17" i="28"/>
  <c r="I17" i="28" s="1"/>
  <c r="H16" i="28"/>
  <c r="I16" i="28" s="1"/>
  <c r="H15" i="28"/>
  <c r="I15" i="28" s="1"/>
  <c r="H14" i="28"/>
  <c r="I14" i="28" s="1"/>
  <c r="H13" i="28"/>
  <c r="I13" i="28" s="1"/>
  <c r="H12" i="28"/>
  <c r="I12" i="28" s="1"/>
  <c r="H11" i="28"/>
  <c r="I11" i="28" s="1"/>
  <c r="H10" i="28"/>
  <c r="I10" i="28" s="1"/>
  <c r="H9" i="28"/>
  <c r="I9" i="28" s="1"/>
  <c r="H8" i="28"/>
  <c r="I8" i="28" s="1"/>
  <c r="H7" i="28"/>
  <c r="I7" i="28" s="1"/>
  <c r="H6" i="28"/>
  <c r="I6" i="28" s="1"/>
  <c r="H5" i="28"/>
  <c r="I5" i="28" s="1"/>
  <c r="H4" i="28"/>
  <c r="I4" i="28" s="1"/>
  <c r="H3" i="28"/>
  <c r="I3" i="2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8CE3EE-D0A9-8A45-B181-A1546F09CD16}" keepAlive="1" name="Query - Injected_result" description="Connection to the 'Injected_result' query in the workbook." type="5" refreshedVersion="8" background="1" saveData="1">
    <dbPr connection="Provider=Microsoft.Mashup.OleDb.1;Data Source=$Workbook$;Location=Injected_result;Extended Properties=&quot;&quot;" command="SELECT * FROM [Injected_result]"/>
  </connection>
  <connection id="2" xr16:uid="{CFEBBB42-131D-7643-8CCA-D2C14CFC7957}" keepAlive="1" name="Query - Injected_result (2)" description="Connection to the 'Injected_result (2)' query in the workbook." type="5" refreshedVersion="8" background="1" saveData="1">
    <dbPr connection="Provider=Microsoft.Mashup.OleDb.1;Data Source=$Workbook$;Location=&quot;Injected_result (2)&quot;;Extended Properties=&quot;&quot;" command="SELECT * FROM [Injected_result (2)]"/>
  </connection>
  <connection id="3" xr16:uid="{00000000-0015-0000-FFFF-FFFF01000000}" name="SP1001" type="6" refreshedVersion="6" background="1" saveData="1">
    <textPr codePage="936" sourceFile="C:\Users\zhang\Desktop\internship\get yahoodata\SP100.txt">
      <textFields count="6">
        <textField/>
        <textField/>
        <textField/>
        <textField/>
        <textField/>
        <textField/>
      </textFields>
    </textPr>
  </connection>
  <connection id="4" xr16:uid="{00000000-0015-0000-FFFF-FFFF02000000}" name="SP10011" type="6" refreshedVersion="6" background="1" saveData="1">
    <textPr codePage="936" sourceFile="C:\Users\zhang\Desktop\internship\get yahoodata\SP100.txt">
      <textFields count="6">
        <textField/>
        <textField/>
        <textField/>
        <textField/>
        <textField/>
        <textField/>
      </textFields>
    </textPr>
  </connection>
  <connection id="5" xr16:uid="{00000000-0015-0000-FFFF-FFFF06000000}" name="SP1003" type="6" refreshedVersion="6" background="1" saveData="1">
    <textPr codePage="936" sourceFile="C:\Users\zhang\Desktop\internship\get yahoodata\SP100.txt">
      <textFields count="6">
        <textField/>
        <textField/>
        <textField/>
        <textField/>
        <textField/>
        <textField/>
      </textFields>
    </textPr>
  </connection>
  <connection id="6" xr16:uid="{00000000-0015-0000-FFFF-FFFF07000000}" name="SP1004" type="6" refreshedVersion="6" background="1" saveData="1">
    <textPr codePage="936" sourceFile="C:\Users\zhang\Desktop\internship\get yahoodata\SP100.txt">
      <textFields count="6">
        <textField/>
        <textField/>
        <textField/>
        <textField/>
        <textField/>
        <textField/>
      </textFields>
    </textPr>
  </connection>
  <connection id="7" xr16:uid="{00000000-0015-0000-FFFF-FFFF0A000000}" name="SP100511" type="6" refreshedVersion="6" background="1" saveData="1">
    <textPr codePage="936" sourceFile="C:\Users\zhang\Desktop\internship\get yahoodata\SP100.txt">
      <textFields count="6">
        <textField/>
        <textField/>
        <textField/>
        <textField/>
        <textField/>
        <textField/>
      </textFields>
    </textPr>
  </connection>
  <connection id="8" xr16:uid="{00000000-0015-0000-FFFF-FFFF0D000000}" name="SP100611" type="6" refreshedVersion="6" background="1" saveData="1">
    <textPr codePage="936" sourceFile="C:\Users\zhang\Desktop\internship\get yahoodata\SP100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<sst xmlns="http://schemas.openxmlformats.org/spreadsheetml/2006/main" count="49" uniqueCount="30">
  <si>
    <t>LLY</t>
  </si>
  <si>
    <t>symbol</t>
  </si>
  <si>
    <t>Selected</t>
    <phoneticPr fontId="9" type="noConversion"/>
  </si>
  <si>
    <t>17_17 Type E</t>
    <phoneticPr fontId="9" type="noConversion"/>
  </si>
  <si>
    <t>weight1</t>
  </si>
  <si>
    <t>DD if no protection</t>
    <phoneticPr fontId="9" type="noConversion"/>
  </si>
  <si>
    <t>Portfolio DD</t>
    <phoneticPr fontId="9" type="noConversion"/>
  </si>
  <si>
    <t>protection</t>
    <phoneticPr fontId="9" type="noConversion"/>
  </si>
  <si>
    <t>difference</t>
    <phoneticPr fontId="9" type="noConversion"/>
  </si>
  <si>
    <t>percentage</t>
    <phoneticPr fontId="9" type="noConversion"/>
  </si>
  <si>
    <t>COST</t>
  </si>
  <si>
    <t>WMT</t>
  </si>
  <si>
    <t>sum</t>
  </si>
  <si>
    <t>MO</t>
  </si>
  <si>
    <t>NEE</t>
  </si>
  <si>
    <t>SO</t>
  </si>
  <si>
    <t>Date</t>
  </si>
  <si>
    <t>portfolio_value</t>
  </si>
  <si>
    <t>oex</t>
  </si>
  <si>
    <t>MRK</t>
  </si>
  <si>
    <t>Ticker</t>
  </si>
  <si>
    <t>KO</t>
  </si>
  <si>
    <t>Weight</t>
  </si>
  <si>
    <t>weight</t>
  </si>
  <si>
    <t>PR_SR</t>
  </si>
  <si>
    <t>SR</t>
  </si>
  <si>
    <t>equal</t>
  </si>
  <si>
    <t>proportion</t>
  </si>
  <si>
    <t>adjusted proportion</t>
  </si>
  <si>
    <t>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</si>
</sst>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rgb="FF3F3F3F"/>
      <name val="Calibri"/>
      <family val="2"/>
      <charset val="134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9.6"/>
      <color rgb="FF0D0D0D"/>
      <name val="Arial"/>
      <family val="2"/>
    </font>
    <font>
      <sz val="9.6"/>
      <color rgb="FF0D0D0D"/>
      <name val="Arial"/>
      <family val="2"/>
    </font>
    <font>
      <sz val="10"/>
      <color rgb="FF000000"/>
      <name val="Helvetica Neue"/>
      <family val="2"/>
    </font>
    <font>
      <b/>
      <sz val="12"/>
      <color theme="1"/>
      <name val="Helvetica"/>
      <family val="2"/>
    </font>
    <font>
      <sz val="13"/>
      <color theme="1"/>
      <name val="Var(--jp-code-font-family)"/>
    </font>
    <font>
      <b/>
      <sz val="12"/>
      <color rgb="FF000000"/>
      <name val="Helvetica Neue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  <xf numFmtId="43" fontId="5" fillId="0" borderId="0" applyFont="0" applyFill="0" applyBorder="0" applyAlignment="0" applyProtection="0">
      <alignment vertical="center"/>
    </xf>
    <xf numFmtId="0" fontId="10" fillId="3" borderId="1" applyNumberFormat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5" applyNumberFormat="0" applyAlignment="0" applyProtection="0"/>
    <xf numFmtId="0" fontId="19" fillId="3" borderId="1" applyNumberFormat="0" applyAlignment="0" applyProtection="0"/>
    <xf numFmtId="0" fontId="20" fillId="3" borderId="5" applyNumberFormat="0" applyAlignment="0" applyProtection="0"/>
    <xf numFmtId="0" fontId="21" fillId="0" borderId="6" applyNumberFormat="0" applyFill="0" applyAlignment="0" applyProtection="0"/>
    <xf numFmtId="0" fontId="22" fillId="8" borderId="7" applyNumberFormat="0" applyAlignment="0" applyProtection="0"/>
    <xf numFmtId="0" fontId="23" fillId="0" borderId="0" applyNumberFormat="0" applyFill="0" applyBorder="0" applyAlignment="0" applyProtection="0"/>
    <xf numFmtId="0" fontId="5" fillId="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6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6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6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6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6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4" borderId="0" xfId="0" applyFill="1"/>
    <xf numFmtId="0" fontId="0" fillId="35" borderId="0" xfId="0" applyFill="1"/>
    <xf numFmtId="10" fontId="0" fillId="2" borderId="0" xfId="0" applyNumberFormat="1" applyFill="1"/>
    <xf numFmtId="0" fontId="0" fillId="36" borderId="0" xfId="0" applyFill="1"/>
    <xf numFmtId="14" fontId="0" fillId="0" borderId="0" xfId="0" applyNumberFormat="1"/>
    <xf numFmtId="10" fontId="0" fillId="37" borderId="0" xfId="0" applyNumberFormat="1" applyFill="1"/>
    <xf numFmtId="0" fontId="27" fillId="0" borderId="0" xfId="0" applyFont="1"/>
    <xf numFmtId="10" fontId="27" fillId="0" borderId="0" xfId="0" applyNumberFormat="1" applyFont="1"/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38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25" fillId="0" borderId="0" xfId="0" applyFont="1"/>
    <xf numFmtId="0" fontId="32" fillId="0" borderId="0" xfId="0" applyFont="1"/>
    <xf numFmtId="0" fontId="0" fillId="0" borderId="0" xfId="0" applyAlignment="1">
      <alignment horizontal="center"/>
    </xf>
    <xf numFmtId="0" fontId="33" fillId="0" borderId="0" xfId="0" applyFont="1"/>
  </cellXfs>
  <cellStyles count="54">
    <cellStyle name="20% - Accent1" xfId="31" builtinId="30" customBuiltin="1"/>
    <cellStyle name="20% - Accent2" xfId="35" builtinId="34" customBuiltin="1"/>
    <cellStyle name="20% - Accent3" xfId="39" builtinId="38" customBuiltin="1"/>
    <cellStyle name="20% - Accent4" xfId="43" builtinId="42" customBuiltin="1"/>
    <cellStyle name="20% - Accent5" xfId="47" builtinId="46" customBuiltin="1"/>
    <cellStyle name="20% - Accent6" xfId="51" builtinId="50" customBuiltin="1"/>
    <cellStyle name="40% - Accent1" xfId="32" builtinId="31" customBuiltin="1"/>
    <cellStyle name="40% - Accent2" xfId="36" builtinId="35" customBuiltin="1"/>
    <cellStyle name="40% - Accent3" xfId="40" builtinId="39" customBuiltin="1"/>
    <cellStyle name="40% - Accent4" xfId="44" builtinId="43" customBuiltin="1"/>
    <cellStyle name="40% - Accent5" xfId="48" builtinId="47" customBuiltin="1"/>
    <cellStyle name="40% - Accent6" xfId="52" builtinId="51" customBuiltin="1"/>
    <cellStyle name="60% - Accent1" xfId="33" builtinId="32" customBuiltin="1"/>
    <cellStyle name="60% - Accent2" xfId="37" builtinId="36" customBuiltin="1"/>
    <cellStyle name="60% - Accent3" xfId="41" builtinId="40" customBuiltin="1"/>
    <cellStyle name="60% - Accent4" xfId="45" builtinId="44" customBuiltin="1"/>
    <cellStyle name="60% - Accent5" xfId="49" builtinId="48" customBuiltin="1"/>
    <cellStyle name="60% - Accent6" xfId="53" builtinId="52" customBuiltin="1"/>
    <cellStyle name="Accent1" xfId="30" builtinId="29" customBuiltin="1"/>
    <cellStyle name="Accent2" xfId="34" builtinId="33" customBuiltin="1"/>
    <cellStyle name="Accent3" xfId="38" builtinId="37" customBuiltin="1"/>
    <cellStyle name="Accent4" xfId="42" builtinId="41" customBuiltin="1"/>
    <cellStyle name="Accent5" xfId="46" builtinId="45" customBuiltin="1"/>
    <cellStyle name="Accent6" xfId="50" builtinId="49" customBuiltin="1"/>
    <cellStyle name="Bad" xfId="19" builtinId="27" customBuiltin="1"/>
    <cellStyle name="Calculation" xfId="23" builtinId="22" customBuiltin="1"/>
    <cellStyle name="Check Cell" xfId="25" builtinId="23" customBuiltin="1"/>
    <cellStyle name="Comma 2" xfId="11" xr:uid="{D9B5A9E7-2D99-7842-9F1B-DB4CA0B46BF4}"/>
    <cellStyle name="Explanatory Text" xfId="28" builtinId="53" customBuiltin="1"/>
    <cellStyle name="Followed Hyperlink" xfId="2" builtinId="9" hidden="1"/>
    <cellStyle name="Followed Hyperlink" xfId="4" builtinId="9" hidden="1"/>
    <cellStyle name="Good" xfId="18" builtinId="26" customBuiltin="1"/>
    <cellStyle name="Heading 1" xfId="14" builtinId="16" customBuiltin="1"/>
    <cellStyle name="Heading 2" xfId="15" builtinId="17" customBuiltin="1"/>
    <cellStyle name="Heading 3" xfId="16" builtinId="18" customBuiltin="1"/>
    <cellStyle name="Heading 4" xfId="17" builtinId="19" customBuiltin="1"/>
    <cellStyle name="Hyperlink" xfId="1" builtinId="8" hidden="1"/>
    <cellStyle name="Hyperlink" xfId="3" builtinId="8" hidden="1"/>
    <cellStyle name="Input" xfId="21" builtinId="20" customBuiltin="1"/>
    <cellStyle name="Linked Cell" xfId="24" builtinId="24" customBuiltin="1"/>
    <cellStyle name="Neutral" xfId="20" builtinId="28" customBuiltin="1"/>
    <cellStyle name="Normal" xfId="0" builtinId="0"/>
    <cellStyle name="Normal 2" xfId="8" xr:uid="{E9774920-890C-534F-9798-D20B6C2A34D0}"/>
    <cellStyle name="Normal 3" xfId="9" xr:uid="{FE74EB62-0BFD-2A4C-8E66-E83E701485D5}"/>
    <cellStyle name="Note" xfId="27" builtinId="10" customBuiltin="1"/>
    <cellStyle name="Output" xfId="22" builtinId="21" customBuiltin="1"/>
    <cellStyle name="Output 2" xfId="12" xr:uid="{1890DA0C-A3CC-2842-A31C-49648A3E966B}"/>
    <cellStyle name="Title" xfId="13" builtinId="15" customBuiltin="1"/>
    <cellStyle name="Total" xfId="29" builtinId="25" customBuiltin="1"/>
    <cellStyle name="Warning Text" xfId="26" builtinId="11" customBuiltin="1"/>
    <cellStyle name="常规 2" xfId="5" xr:uid="{00000000-0005-0000-0000-000002000000}"/>
    <cellStyle name="常规 2 2" xfId="7" xr:uid="{00000000-0005-0000-0000-000003000000}"/>
    <cellStyle name="常规 2 3" xfId="6" xr:uid="{00000000-0005-0000-0000-000004000000}"/>
    <cellStyle name="常规 2 4" xfId="10" xr:uid="{02223095-6233-F548-9D58-1B27438EDCF4}"/>
  </cellStyles>
  <dxfs count="3">
    <dxf>
      <numFmt numFmtId="19" formatCode="yyyy/m/d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colors>
    <mruColors>
      <color rgb="FFFF8AD8"/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Type</a:t>
            </a:r>
            <a:r>
              <a:rPr lang="en-US" altLang="zh-CN" baseline="0"/>
              <a:t> E preselection of 18 stocks with K-means=7 in S&amp;P100 from Swan 4-8 -&gt; Swan 9 with MVO2.0, 30.84% PR, antibody life 12months</a:t>
            </a:r>
          </a:p>
          <a:p>
            <a:pPr>
              <a:defRPr/>
            </a:pPr>
            <a:r>
              <a:rPr lang="en-US" altLang="zh-CN" baseline="0"/>
              <a:t>(modified K-means with Davies-Bouldin index)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yuelin!$F$1</c:f>
              <c:strCache>
                <c:ptCount val="1"/>
                <c:pt idx="0">
                  <c:v>portfolio_value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yuelin!$E$2:$E$277</c:f>
              <c:numCache>
                <c:formatCode>m/d/yy</c:formatCode>
                <c:ptCount val="276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43892</c:v>
                </c:pt>
                <c:pt idx="10">
                  <c:v>43893</c:v>
                </c:pt>
                <c:pt idx="11">
                  <c:v>43894</c:v>
                </c:pt>
                <c:pt idx="12">
                  <c:v>43895</c:v>
                </c:pt>
                <c:pt idx="13">
                  <c:v>43896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43941</c:v>
                </c:pt>
                <c:pt idx="44">
                  <c:v>43942</c:v>
                </c:pt>
                <c:pt idx="45">
                  <c:v>43943</c:v>
                </c:pt>
                <c:pt idx="46">
                  <c:v>43944</c:v>
                </c:pt>
                <c:pt idx="47">
                  <c:v>43945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43983</c:v>
                </c:pt>
                <c:pt idx="73">
                  <c:v>43984</c:v>
                </c:pt>
                <c:pt idx="74">
                  <c:v>43985</c:v>
                </c:pt>
                <c:pt idx="75">
                  <c:v>43986</c:v>
                </c:pt>
                <c:pt idx="76">
                  <c:v>43987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44025</c:v>
                </c:pt>
                <c:pt idx="102">
                  <c:v>44026</c:v>
                </c:pt>
                <c:pt idx="103">
                  <c:v>44027</c:v>
                </c:pt>
                <c:pt idx="104">
                  <c:v>44028</c:v>
                </c:pt>
                <c:pt idx="105">
                  <c:v>44029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44039</c:v>
                </c:pt>
                <c:pt idx="112">
                  <c:v>44040</c:v>
                </c:pt>
                <c:pt idx="113">
                  <c:v>44041</c:v>
                </c:pt>
                <c:pt idx="114">
                  <c:v>44042</c:v>
                </c:pt>
                <c:pt idx="115">
                  <c:v>44043</c:v>
                </c:pt>
                <c:pt idx="116">
                  <c:v>44046</c:v>
                </c:pt>
                <c:pt idx="117">
                  <c:v>44047</c:v>
                </c:pt>
                <c:pt idx="118">
                  <c:v>44048</c:v>
                </c:pt>
                <c:pt idx="119">
                  <c:v>44049</c:v>
                </c:pt>
                <c:pt idx="120">
                  <c:v>44050</c:v>
                </c:pt>
                <c:pt idx="121">
                  <c:v>44053</c:v>
                </c:pt>
                <c:pt idx="122">
                  <c:v>44054</c:v>
                </c:pt>
                <c:pt idx="123">
                  <c:v>44055</c:v>
                </c:pt>
                <c:pt idx="124">
                  <c:v>44056</c:v>
                </c:pt>
                <c:pt idx="125">
                  <c:v>44057</c:v>
                </c:pt>
                <c:pt idx="126">
                  <c:v>44060</c:v>
                </c:pt>
                <c:pt idx="127">
                  <c:v>44061</c:v>
                </c:pt>
                <c:pt idx="128">
                  <c:v>44062</c:v>
                </c:pt>
                <c:pt idx="129">
                  <c:v>44063</c:v>
                </c:pt>
                <c:pt idx="130">
                  <c:v>44064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44074</c:v>
                </c:pt>
                <c:pt idx="137">
                  <c:v>44075</c:v>
                </c:pt>
                <c:pt idx="138">
                  <c:v>44076</c:v>
                </c:pt>
                <c:pt idx="139">
                  <c:v>44077</c:v>
                </c:pt>
                <c:pt idx="140">
                  <c:v>44078</c:v>
                </c:pt>
                <c:pt idx="141">
                  <c:v>44082</c:v>
                </c:pt>
                <c:pt idx="142">
                  <c:v>44083</c:v>
                </c:pt>
                <c:pt idx="143">
                  <c:v>44084</c:v>
                </c:pt>
                <c:pt idx="144">
                  <c:v>44085</c:v>
                </c:pt>
                <c:pt idx="145">
                  <c:v>44088</c:v>
                </c:pt>
                <c:pt idx="146">
                  <c:v>44089</c:v>
                </c:pt>
                <c:pt idx="147">
                  <c:v>44090</c:v>
                </c:pt>
                <c:pt idx="148">
                  <c:v>44091</c:v>
                </c:pt>
                <c:pt idx="149">
                  <c:v>44092</c:v>
                </c:pt>
                <c:pt idx="150">
                  <c:v>44095</c:v>
                </c:pt>
                <c:pt idx="151">
                  <c:v>44096</c:v>
                </c:pt>
                <c:pt idx="152">
                  <c:v>44097</c:v>
                </c:pt>
                <c:pt idx="153">
                  <c:v>44098</c:v>
                </c:pt>
                <c:pt idx="154">
                  <c:v>44099</c:v>
                </c:pt>
                <c:pt idx="155">
                  <c:v>44102</c:v>
                </c:pt>
                <c:pt idx="156">
                  <c:v>44103</c:v>
                </c:pt>
                <c:pt idx="157">
                  <c:v>44104</c:v>
                </c:pt>
                <c:pt idx="158">
                  <c:v>44105</c:v>
                </c:pt>
                <c:pt idx="159">
                  <c:v>44106</c:v>
                </c:pt>
                <c:pt idx="160">
                  <c:v>44109</c:v>
                </c:pt>
                <c:pt idx="161">
                  <c:v>44110</c:v>
                </c:pt>
                <c:pt idx="162">
                  <c:v>44111</c:v>
                </c:pt>
                <c:pt idx="163">
                  <c:v>44112</c:v>
                </c:pt>
                <c:pt idx="164">
                  <c:v>44113</c:v>
                </c:pt>
                <c:pt idx="165">
                  <c:v>44116</c:v>
                </c:pt>
                <c:pt idx="166">
                  <c:v>44117</c:v>
                </c:pt>
                <c:pt idx="167">
                  <c:v>44118</c:v>
                </c:pt>
                <c:pt idx="168">
                  <c:v>44119</c:v>
                </c:pt>
                <c:pt idx="169">
                  <c:v>44120</c:v>
                </c:pt>
                <c:pt idx="170">
                  <c:v>44123</c:v>
                </c:pt>
                <c:pt idx="171">
                  <c:v>44124</c:v>
                </c:pt>
                <c:pt idx="172">
                  <c:v>44125</c:v>
                </c:pt>
                <c:pt idx="173">
                  <c:v>44126</c:v>
                </c:pt>
                <c:pt idx="174">
                  <c:v>44127</c:v>
                </c:pt>
                <c:pt idx="175">
                  <c:v>44130</c:v>
                </c:pt>
                <c:pt idx="176">
                  <c:v>44131</c:v>
                </c:pt>
                <c:pt idx="177">
                  <c:v>44132</c:v>
                </c:pt>
                <c:pt idx="178">
                  <c:v>44133</c:v>
                </c:pt>
                <c:pt idx="179">
                  <c:v>44134</c:v>
                </c:pt>
                <c:pt idx="180">
                  <c:v>44137</c:v>
                </c:pt>
                <c:pt idx="181">
                  <c:v>44138</c:v>
                </c:pt>
                <c:pt idx="182">
                  <c:v>44139</c:v>
                </c:pt>
                <c:pt idx="183">
                  <c:v>44140</c:v>
                </c:pt>
                <c:pt idx="184">
                  <c:v>44141</c:v>
                </c:pt>
                <c:pt idx="185">
                  <c:v>44144</c:v>
                </c:pt>
                <c:pt idx="186">
                  <c:v>44145</c:v>
                </c:pt>
                <c:pt idx="187">
                  <c:v>44146</c:v>
                </c:pt>
                <c:pt idx="188">
                  <c:v>44147</c:v>
                </c:pt>
                <c:pt idx="189">
                  <c:v>44148</c:v>
                </c:pt>
                <c:pt idx="190">
                  <c:v>44151</c:v>
                </c:pt>
                <c:pt idx="191">
                  <c:v>44152</c:v>
                </c:pt>
                <c:pt idx="192">
                  <c:v>44153</c:v>
                </c:pt>
                <c:pt idx="193">
                  <c:v>44154</c:v>
                </c:pt>
                <c:pt idx="194">
                  <c:v>44155</c:v>
                </c:pt>
                <c:pt idx="195">
                  <c:v>44158</c:v>
                </c:pt>
                <c:pt idx="196">
                  <c:v>44159</c:v>
                </c:pt>
                <c:pt idx="197">
                  <c:v>44160</c:v>
                </c:pt>
                <c:pt idx="198">
                  <c:v>44162</c:v>
                </c:pt>
                <c:pt idx="199">
                  <c:v>44165</c:v>
                </c:pt>
                <c:pt idx="200">
                  <c:v>44166</c:v>
                </c:pt>
                <c:pt idx="201">
                  <c:v>44167</c:v>
                </c:pt>
                <c:pt idx="202">
                  <c:v>44168</c:v>
                </c:pt>
                <c:pt idx="203">
                  <c:v>44169</c:v>
                </c:pt>
                <c:pt idx="204">
                  <c:v>44172</c:v>
                </c:pt>
                <c:pt idx="205">
                  <c:v>44173</c:v>
                </c:pt>
                <c:pt idx="206">
                  <c:v>44174</c:v>
                </c:pt>
                <c:pt idx="207">
                  <c:v>44175</c:v>
                </c:pt>
                <c:pt idx="208">
                  <c:v>44176</c:v>
                </c:pt>
                <c:pt idx="209">
                  <c:v>44179</c:v>
                </c:pt>
                <c:pt idx="210">
                  <c:v>44180</c:v>
                </c:pt>
                <c:pt idx="211">
                  <c:v>44181</c:v>
                </c:pt>
                <c:pt idx="212">
                  <c:v>44182</c:v>
                </c:pt>
                <c:pt idx="213">
                  <c:v>44183</c:v>
                </c:pt>
                <c:pt idx="214">
                  <c:v>44186</c:v>
                </c:pt>
                <c:pt idx="215">
                  <c:v>44187</c:v>
                </c:pt>
                <c:pt idx="216">
                  <c:v>44188</c:v>
                </c:pt>
                <c:pt idx="217">
                  <c:v>44189</c:v>
                </c:pt>
                <c:pt idx="218">
                  <c:v>44193</c:v>
                </c:pt>
                <c:pt idx="219">
                  <c:v>44194</c:v>
                </c:pt>
                <c:pt idx="220">
                  <c:v>44195</c:v>
                </c:pt>
                <c:pt idx="221">
                  <c:v>44196</c:v>
                </c:pt>
                <c:pt idx="222">
                  <c:v>44200</c:v>
                </c:pt>
                <c:pt idx="223">
                  <c:v>44201</c:v>
                </c:pt>
                <c:pt idx="224">
                  <c:v>44202</c:v>
                </c:pt>
                <c:pt idx="225">
                  <c:v>44203</c:v>
                </c:pt>
                <c:pt idx="226">
                  <c:v>44204</c:v>
                </c:pt>
                <c:pt idx="227">
                  <c:v>44207</c:v>
                </c:pt>
                <c:pt idx="228">
                  <c:v>44208</c:v>
                </c:pt>
                <c:pt idx="229">
                  <c:v>44209</c:v>
                </c:pt>
                <c:pt idx="230">
                  <c:v>44210</c:v>
                </c:pt>
                <c:pt idx="231">
                  <c:v>44211</c:v>
                </c:pt>
                <c:pt idx="232">
                  <c:v>44215</c:v>
                </c:pt>
                <c:pt idx="233">
                  <c:v>44216</c:v>
                </c:pt>
                <c:pt idx="234">
                  <c:v>44217</c:v>
                </c:pt>
                <c:pt idx="235">
                  <c:v>44218</c:v>
                </c:pt>
                <c:pt idx="236">
                  <c:v>44221</c:v>
                </c:pt>
                <c:pt idx="237">
                  <c:v>44222</c:v>
                </c:pt>
                <c:pt idx="238">
                  <c:v>44223</c:v>
                </c:pt>
                <c:pt idx="239">
                  <c:v>44224</c:v>
                </c:pt>
                <c:pt idx="240">
                  <c:v>44225</c:v>
                </c:pt>
                <c:pt idx="241">
                  <c:v>44228</c:v>
                </c:pt>
                <c:pt idx="242">
                  <c:v>44229</c:v>
                </c:pt>
                <c:pt idx="243">
                  <c:v>44230</c:v>
                </c:pt>
                <c:pt idx="244">
                  <c:v>44231</c:v>
                </c:pt>
                <c:pt idx="245">
                  <c:v>44232</c:v>
                </c:pt>
                <c:pt idx="246">
                  <c:v>44235</c:v>
                </c:pt>
                <c:pt idx="247">
                  <c:v>44236</c:v>
                </c:pt>
                <c:pt idx="248">
                  <c:v>44237</c:v>
                </c:pt>
                <c:pt idx="249">
                  <c:v>44238</c:v>
                </c:pt>
                <c:pt idx="250">
                  <c:v>44239</c:v>
                </c:pt>
                <c:pt idx="251">
                  <c:v>44243</c:v>
                </c:pt>
                <c:pt idx="252">
                  <c:v>44244</c:v>
                </c:pt>
                <c:pt idx="253">
                  <c:v>44245</c:v>
                </c:pt>
                <c:pt idx="254">
                  <c:v>44246</c:v>
                </c:pt>
                <c:pt idx="255">
                  <c:v>44249</c:v>
                </c:pt>
                <c:pt idx="256">
                  <c:v>44250</c:v>
                </c:pt>
                <c:pt idx="257">
                  <c:v>44251</c:v>
                </c:pt>
                <c:pt idx="258">
                  <c:v>44252</c:v>
                </c:pt>
                <c:pt idx="259">
                  <c:v>44253</c:v>
                </c:pt>
                <c:pt idx="260">
                  <c:v>44256</c:v>
                </c:pt>
                <c:pt idx="261">
                  <c:v>44257</c:v>
                </c:pt>
                <c:pt idx="262">
                  <c:v>44258</c:v>
                </c:pt>
                <c:pt idx="263">
                  <c:v>44259</c:v>
                </c:pt>
                <c:pt idx="264">
                  <c:v>44260</c:v>
                </c:pt>
                <c:pt idx="265">
                  <c:v>44263</c:v>
                </c:pt>
                <c:pt idx="266">
                  <c:v>44264</c:v>
                </c:pt>
                <c:pt idx="267">
                  <c:v>44265</c:v>
                </c:pt>
                <c:pt idx="268">
                  <c:v>44266</c:v>
                </c:pt>
                <c:pt idx="269">
                  <c:v>44267</c:v>
                </c:pt>
                <c:pt idx="270">
                  <c:v>44270</c:v>
                </c:pt>
                <c:pt idx="271">
                  <c:v>44271</c:v>
                </c:pt>
                <c:pt idx="272">
                  <c:v>44272</c:v>
                </c:pt>
                <c:pt idx="273">
                  <c:v>44273</c:v>
                </c:pt>
                <c:pt idx="274">
                  <c:v>44274</c:v>
                </c:pt>
                <c:pt idx="275">
                  <c:v>44277</c:v>
                </c:pt>
              </c:numCache>
            </c:numRef>
          </c:cat>
          <c:val>
            <c:numRef>
              <c:f>yuelin!$F$2:$F$277</c:f>
              <c:numCache>
                <c:formatCode>General</c:formatCode>
                <c:ptCount val="276"/>
                <c:pt idx="0">
                  <c:v>10000</c:v>
                </c:pt>
                <c:pt idx="1">
                  <c:v>9909.8477827516745</c:v>
                </c:pt>
                <c:pt idx="2">
                  <c:v>9979.1949815163989</c:v>
                </c:pt>
                <c:pt idx="3">
                  <c:v>9972.3059005764408</c:v>
                </c:pt>
                <c:pt idx="4">
                  <c:v>9755.3731725110138</c:v>
                </c:pt>
                <c:pt idx="5">
                  <c:v>9575.8870732520991</c:v>
                </c:pt>
                <c:pt idx="6">
                  <c:v>9522.3508149152349</c:v>
                </c:pt>
                <c:pt idx="7">
                  <c:v>9143.6330517824244</c:v>
                </c:pt>
                <c:pt idx="8">
                  <c:v>8906.976903420913</c:v>
                </c:pt>
                <c:pt idx="9">
                  <c:v>9501.2972778421081</c:v>
                </c:pt>
                <c:pt idx="10">
                  <c:v>9364.8095205359332</c:v>
                </c:pt>
                <c:pt idx="11">
                  <c:v>9895.4182780615574</c:v>
                </c:pt>
                <c:pt idx="12">
                  <c:v>9768.2075064283472</c:v>
                </c:pt>
                <c:pt idx="13">
                  <c:v>9705.913589785423</c:v>
                </c:pt>
                <c:pt idx="14">
                  <c:v>9336.9737405048672</c:v>
                </c:pt>
                <c:pt idx="15">
                  <c:v>9493.9608119748082</c:v>
                </c:pt>
                <c:pt idx="16">
                  <c:v>9101.9959186174037</c:v>
                </c:pt>
                <c:pt idx="17">
                  <c:v>8240.1312165173949</c:v>
                </c:pt>
                <c:pt idx="18">
                  <c:v>8839.1251352667259</c:v>
                </c:pt>
                <c:pt idx="19">
                  <c:v>8152.2543792330698</c:v>
                </c:pt>
                <c:pt idx="20">
                  <c:v>9005.7120262389944</c:v>
                </c:pt>
                <c:pt idx="21">
                  <c:v>8904.4799198974342</c:v>
                </c:pt>
                <c:pt idx="22">
                  <c:v>8560.3796702446562</c:v>
                </c:pt>
                <c:pt idx="23">
                  <c:v>8024.0196222600025</c:v>
                </c:pt>
                <c:pt idx="24">
                  <c:v>7748.9638940736058</c:v>
                </c:pt>
                <c:pt idx="25">
                  <c:v>8152.6687850847902</c:v>
                </c:pt>
                <c:pt idx="26">
                  <c:v>8138.2932966524495</c:v>
                </c:pt>
                <c:pt idx="27">
                  <c:v>8669.8072576563409</c:v>
                </c:pt>
                <c:pt idx="28">
                  <c:v>8619.9848428470777</c:v>
                </c:pt>
                <c:pt idx="29">
                  <c:v>8980.780011452789</c:v>
                </c:pt>
                <c:pt idx="30">
                  <c:v>8813.4391726319955</c:v>
                </c:pt>
                <c:pt idx="31">
                  <c:v>8513.0915003729115</c:v>
                </c:pt>
                <c:pt idx="32">
                  <c:v>8782.6156005455668</c:v>
                </c:pt>
                <c:pt idx="33">
                  <c:v>8686.2634495476505</c:v>
                </c:pt>
                <c:pt idx="34">
                  <c:v>9147.7253314758018</c:v>
                </c:pt>
                <c:pt idx="35">
                  <c:v>9044.2002967010849</c:v>
                </c:pt>
                <c:pt idx="36">
                  <c:v>9260.4081878160505</c:v>
                </c:pt>
                <c:pt idx="37">
                  <c:v>9378.5485819747664</c:v>
                </c:pt>
                <c:pt idx="38">
                  <c:v>9252.1886394601825</c:v>
                </c:pt>
                <c:pt idx="39">
                  <c:v>9575.9475491607827</c:v>
                </c:pt>
                <c:pt idx="40">
                  <c:v>9407.3578310713765</c:v>
                </c:pt>
                <c:pt idx="41">
                  <c:v>9532.4818635018783</c:v>
                </c:pt>
                <c:pt idx="42">
                  <c:v>9660.6242852254054</c:v>
                </c:pt>
                <c:pt idx="43">
                  <c:v>9456.0864537029374</c:v>
                </c:pt>
                <c:pt idx="44">
                  <c:v>9264.9295369755982</c:v>
                </c:pt>
                <c:pt idx="45">
                  <c:v>9503.1115849446942</c:v>
                </c:pt>
                <c:pt idx="46">
                  <c:v>9434.1703475557861</c:v>
                </c:pt>
                <c:pt idx="47">
                  <c:v>9538.6534555282924</c:v>
                </c:pt>
                <c:pt idx="48">
                  <c:v>9576.8961746003188</c:v>
                </c:pt>
                <c:pt idx="49">
                  <c:v>9472.9264041715069</c:v>
                </c:pt>
                <c:pt idx="50">
                  <c:v>9356.5990342709811</c:v>
                </c:pt>
                <c:pt idx="51">
                  <c:v>9222.9948328187893</c:v>
                </c:pt>
                <c:pt idx="52">
                  <c:v>9111.1835832091347</c:v>
                </c:pt>
                <c:pt idx="53">
                  <c:v>9154.7098873491377</c:v>
                </c:pt>
                <c:pt idx="54">
                  <c:v>9241.1918235494359</c:v>
                </c:pt>
                <c:pt idx="55">
                  <c:v>9091.3348644062498</c:v>
                </c:pt>
                <c:pt idx="56">
                  <c:v>9027.6839169933392</c:v>
                </c:pt>
                <c:pt idx="57">
                  <c:v>9159.8965480466304</c:v>
                </c:pt>
                <c:pt idx="58">
                  <c:v>9235.8612848189587</c:v>
                </c:pt>
                <c:pt idx="59">
                  <c:v>9178.9456384498862</c:v>
                </c:pt>
                <c:pt idx="60">
                  <c:v>9135.5849460616191</c:v>
                </c:pt>
                <c:pt idx="61">
                  <c:v>9177.1141961332614</c:v>
                </c:pt>
                <c:pt idx="62">
                  <c:v>9151.1951621010121</c:v>
                </c:pt>
                <c:pt idx="63">
                  <c:v>9308.9899965936547</c:v>
                </c:pt>
                <c:pt idx="64">
                  <c:v>9190.0790917376034</c:v>
                </c:pt>
                <c:pt idx="65">
                  <c:v>9230.2468818601919</c:v>
                </c:pt>
                <c:pt idx="66">
                  <c:v>9137.9099366601695</c:v>
                </c:pt>
                <c:pt idx="67">
                  <c:v>9169.1871887315465</c:v>
                </c:pt>
                <c:pt idx="68">
                  <c:v>9175.5281655798681</c:v>
                </c:pt>
                <c:pt idx="69">
                  <c:v>9211.3995525219289</c:v>
                </c:pt>
                <c:pt idx="70">
                  <c:v>9414.3363161866218</c:v>
                </c:pt>
                <c:pt idx="71">
                  <c:v>9475.6825871469591</c:v>
                </c:pt>
                <c:pt idx="72">
                  <c:v>9490.6689105396435</c:v>
                </c:pt>
                <c:pt idx="73">
                  <c:v>9525.4488323402438</c:v>
                </c:pt>
                <c:pt idx="74">
                  <c:v>9567.0944254432725</c:v>
                </c:pt>
                <c:pt idx="75">
                  <c:v>9490.6603052593273</c:v>
                </c:pt>
                <c:pt idx="76">
                  <c:v>9538.1895308517196</c:v>
                </c:pt>
                <c:pt idx="77">
                  <c:v>9616.6675238217176</c:v>
                </c:pt>
                <c:pt idx="78">
                  <c:v>9551.839807979979</c:v>
                </c:pt>
                <c:pt idx="79">
                  <c:v>9547.8090084200376</c:v>
                </c:pt>
                <c:pt idx="80">
                  <c:v>9202.5545604939907</c:v>
                </c:pt>
                <c:pt idx="81">
                  <c:v>9157.952281281141</c:v>
                </c:pt>
                <c:pt idx="82">
                  <c:v>9161.7786266708881</c:v>
                </c:pt>
                <c:pt idx="83">
                  <c:v>9444.7357672419894</c:v>
                </c:pt>
                <c:pt idx="84">
                  <c:v>9381.7498226581938</c:v>
                </c:pt>
                <c:pt idx="85">
                  <c:v>9391.3800330906633</c:v>
                </c:pt>
                <c:pt idx="86">
                  <c:v>9295.2792238205711</c:v>
                </c:pt>
                <c:pt idx="87">
                  <c:v>9364.5858498213911</c:v>
                </c:pt>
                <c:pt idx="88">
                  <c:v>9297.4081156064185</c:v>
                </c:pt>
                <c:pt idx="89">
                  <c:v>9182.4577668381498</c:v>
                </c:pt>
                <c:pt idx="90">
                  <c:v>9209.8894980006735</c:v>
                </c:pt>
                <c:pt idx="91">
                  <c:v>9095.6636639690987</c:v>
                </c:pt>
                <c:pt idx="92">
                  <c:v>9191.0943829275075</c:v>
                </c:pt>
                <c:pt idx="93">
                  <c:v>9255.016896316225</c:v>
                </c:pt>
                <c:pt idx="94">
                  <c:v>9323.1914791858562</c:v>
                </c:pt>
                <c:pt idx="95">
                  <c:v>9333.4106651983639</c:v>
                </c:pt>
                <c:pt idx="96">
                  <c:v>9399.0411377855744</c:v>
                </c:pt>
                <c:pt idx="97">
                  <c:v>9539.1807957707661</c:v>
                </c:pt>
                <c:pt idx="98">
                  <c:v>9566.2383948008792</c:v>
                </c:pt>
                <c:pt idx="99">
                  <c:v>9561.6723392659405</c:v>
                </c:pt>
                <c:pt idx="100">
                  <c:v>9696.2377118350523</c:v>
                </c:pt>
                <c:pt idx="101">
                  <c:v>9632.6288294779861</c:v>
                </c:pt>
                <c:pt idx="102">
                  <c:v>9789.2821660810005</c:v>
                </c:pt>
                <c:pt idx="103">
                  <c:v>9771.9671567792248</c:v>
                </c:pt>
                <c:pt idx="104">
                  <c:v>9847.8916645916506</c:v>
                </c:pt>
                <c:pt idx="105">
                  <c:v>9917.6586785473628</c:v>
                </c:pt>
                <c:pt idx="106">
                  <c:v>9897.7002670035781</c:v>
                </c:pt>
                <c:pt idx="107">
                  <c:v>9941.1931032198754</c:v>
                </c:pt>
                <c:pt idx="108">
                  <c:v>10007.332220556689</c:v>
                </c:pt>
                <c:pt idx="109">
                  <c:v>9944.1711914421539</c:v>
                </c:pt>
                <c:pt idx="110">
                  <c:v>9895.6876442522844</c:v>
                </c:pt>
                <c:pt idx="111">
                  <c:v>9900.0484677720706</c:v>
                </c:pt>
                <c:pt idx="112">
                  <c:v>9976.0037744523033</c:v>
                </c:pt>
                <c:pt idx="113">
                  <c:v>9938.3353158479877</c:v>
                </c:pt>
                <c:pt idx="114">
                  <c:v>9839.6539197551829</c:v>
                </c:pt>
                <c:pt idx="115">
                  <c:v>9779.2213527887288</c:v>
                </c:pt>
                <c:pt idx="116">
                  <c:v>9791.5269087462293</c:v>
                </c:pt>
                <c:pt idx="117">
                  <c:v>9963.3044800859007</c:v>
                </c:pt>
                <c:pt idx="118">
                  <c:v>9905.951938017186</c:v>
                </c:pt>
                <c:pt idx="119">
                  <c:v>9906.7663336211881</c:v>
                </c:pt>
                <c:pt idx="120">
                  <c:v>9966.3460509244233</c:v>
                </c:pt>
                <c:pt idx="121">
                  <c:v>9987.966486227795</c:v>
                </c:pt>
                <c:pt idx="122">
                  <c:v>9851.5346822572428</c:v>
                </c:pt>
                <c:pt idx="123">
                  <c:v>9983.3777519631949</c:v>
                </c:pt>
                <c:pt idx="124">
                  <c:v>9974.3684548320507</c:v>
                </c:pt>
                <c:pt idx="125">
                  <c:v>9940.4388243486646</c:v>
                </c:pt>
                <c:pt idx="126">
                  <c:v>10046.648666119079</c:v>
                </c:pt>
                <c:pt idx="127">
                  <c:v>10043.41194266103</c:v>
                </c:pt>
                <c:pt idx="128">
                  <c:v>10000.672613281216</c:v>
                </c:pt>
                <c:pt idx="129">
                  <c:v>9937.3868308339734</c:v>
                </c:pt>
                <c:pt idx="130">
                  <c:v>9956.1707094171288</c:v>
                </c:pt>
                <c:pt idx="131">
                  <c:v>9984.7611066359841</c:v>
                </c:pt>
                <c:pt idx="132">
                  <c:v>9953.1395371750259</c:v>
                </c:pt>
                <c:pt idx="133">
                  <c:v>9913.2706190197387</c:v>
                </c:pt>
                <c:pt idx="134">
                  <c:v>10038.379331039392</c:v>
                </c:pt>
                <c:pt idx="135">
                  <c:v>10115.476675557795</c:v>
                </c:pt>
                <c:pt idx="136">
                  <c:v>10083.456206892406</c:v>
                </c:pt>
                <c:pt idx="137">
                  <c:v>10177.83978331332</c:v>
                </c:pt>
                <c:pt idx="138">
                  <c:v>10393.57981980548</c:v>
                </c:pt>
                <c:pt idx="139">
                  <c:v>10199.533755269791</c:v>
                </c:pt>
                <c:pt idx="140">
                  <c:v>10162.882810860723</c:v>
                </c:pt>
                <c:pt idx="141">
                  <c:v>10028.074382691993</c:v>
                </c:pt>
                <c:pt idx="142">
                  <c:v>10167.505503313725</c:v>
                </c:pt>
                <c:pt idx="143">
                  <c:v>9948.1212748879352</c:v>
                </c:pt>
                <c:pt idx="144">
                  <c:v>9996.2292989606758</c:v>
                </c:pt>
                <c:pt idx="145">
                  <c:v>10091.698938470952</c:v>
                </c:pt>
                <c:pt idx="146">
                  <c:v>10196.981900554867</c:v>
                </c:pt>
                <c:pt idx="147">
                  <c:v>10092.037448148691</c:v>
                </c:pt>
                <c:pt idx="148">
                  <c:v>10071.358348519665</c:v>
                </c:pt>
                <c:pt idx="149">
                  <c:v>10002.120699921004</c:v>
                </c:pt>
                <c:pt idx="150">
                  <c:v>9970.5686083799392</c:v>
                </c:pt>
                <c:pt idx="151">
                  <c:v>10016.556527767754</c:v>
                </c:pt>
                <c:pt idx="152">
                  <c:v>9911.7334548799008</c:v>
                </c:pt>
                <c:pt idx="153">
                  <c:v>9979.5063747197783</c:v>
                </c:pt>
                <c:pt idx="154">
                  <c:v>10021.101597728953</c:v>
                </c:pt>
                <c:pt idx="155">
                  <c:v>10065.132055121074</c:v>
                </c:pt>
                <c:pt idx="156">
                  <c:v>10034.031033817895</c:v>
                </c:pt>
                <c:pt idx="157">
                  <c:v>10101.429191934032</c:v>
                </c:pt>
                <c:pt idx="158">
                  <c:v>10165.626699562123</c:v>
                </c:pt>
                <c:pt idx="159">
                  <c:v>10147.015884729293</c:v>
                </c:pt>
                <c:pt idx="160">
                  <c:v>10274.041471034654</c:v>
                </c:pt>
                <c:pt idx="161">
                  <c:v>10248.94237923654</c:v>
                </c:pt>
                <c:pt idx="162">
                  <c:v>10388.418319610977</c:v>
                </c:pt>
                <c:pt idx="163">
                  <c:v>10506.765298404516</c:v>
                </c:pt>
                <c:pt idx="164">
                  <c:v>10602.47346025924</c:v>
                </c:pt>
                <c:pt idx="165">
                  <c:v>10657.986168665353</c:v>
                </c:pt>
                <c:pt idx="166">
                  <c:v>10604.901911670891</c:v>
                </c:pt>
                <c:pt idx="167">
                  <c:v>10530.49524792494</c:v>
                </c:pt>
                <c:pt idx="168">
                  <c:v>10491.62460221837</c:v>
                </c:pt>
                <c:pt idx="169">
                  <c:v>10569.875474037037</c:v>
                </c:pt>
                <c:pt idx="170">
                  <c:v>10418.234006086968</c:v>
                </c:pt>
                <c:pt idx="171">
                  <c:v>10473.792189516684</c:v>
                </c:pt>
                <c:pt idx="172">
                  <c:v>10436.175401522964</c:v>
                </c:pt>
                <c:pt idx="173">
                  <c:v>10509.840262731956</c:v>
                </c:pt>
                <c:pt idx="174">
                  <c:v>10531.123913834097</c:v>
                </c:pt>
                <c:pt idx="175">
                  <c:v>10448.216679075165</c:v>
                </c:pt>
                <c:pt idx="176">
                  <c:v>10343.257166727601</c:v>
                </c:pt>
                <c:pt idx="177">
                  <c:v>10135.382414612272</c:v>
                </c:pt>
                <c:pt idx="178">
                  <c:v>10134.621638414896</c:v>
                </c:pt>
                <c:pt idx="179">
                  <c:v>10004.076047918936</c:v>
                </c:pt>
                <c:pt idx="180">
                  <c:v>10184.454129857022</c:v>
                </c:pt>
                <c:pt idx="181">
                  <c:v>10319.953155482788</c:v>
                </c:pt>
                <c:pt idx="182">
                  <c:v>10462.152838324491</c:v>
                </c:pt>
                <c:pt idx="183">
                  <c:v>10538.926461101644</c:v>
                </c:pt>
                <c:pt idx="184">
                  <c:v>10565.644118763883</c:v>
                </c:pt>
                <c:pt idx="185">
                  <c:v>10522.774728248518</c:v>
                </c:pt>
                <c:pt idx="186">
                  <c:v>10700.554608896195</c:v>
                </c:pt>
                <c:pt idx="187">
                  <c:v>10781.889799783585</c:v>
                </c:pt>
                <c:pt idx="188">
                  <c:v>10721.896732042287</c:v>
                </c:pt>
                <c:pt idx="189">
                  <c:v>10849.767143137153</c:v>
                </c:pt>
                <c:pt idx="190">
                  <c:v>10900.436549922462</c:v>
                </c:pt>
                <c:pt idx="191">
                  <c:v>10803.273531283088</c:v>
                </c:pt>
                <c:pt idx="192">
                  <c:v>10719.956102699995</c:v>
                </c:pt>
                <c:pt idx="193">
                  <c:v>10772.174346881304</c:v>
                </c:pt>
                <c:pt idx="194">
                  <c:v>10750.787099687459</c:v>
                </c:pt>
                <c:pt idx="195">
                  <c:v>10711.783449836465</c:v>
                </c:pt>
                <c:pt idx="196">
                  <c:v>10791.982477461403</c:v>
                </c:pt>
                <c:pt idx="197">
                  <c:v>10828.396351395573</c:v>
                </c:pt>
                <c:pt idx="198">
                  <c:v>10823.010047018275</c:v>
                </c:pt>
                <c:pt idx="199">
                  <c:v>10770.619080997505</c:v>
                </c:pt>
                <c:pt idx="200">
                  <c:v>10854.628985821528</c:v>
                </c:pt>
                <c:pt idx="201">
                  <c:v>10830.757360413814</c:v>
                </c:pt>
                <c:pt idx="202">
                  <c:v>10738.619053185248</c:v>
                </c:pt>
                <c:pt idx="203">
                  <c:v>10770.947778092013</c:v>
                </c:pt>
                <c:pt idx="204">
                  <c:v>10772.314910703866</c:v>
                </c:pt>
                <c:pt idx="205">
                  <c:v>10839.549636342555</c:v>
                </c:pt>
                <c:pt idx="206">
                  <c:v>10895.915289890854</c:v>
                </c:pt>
                <c:pt idx="207">
                  <c:v>10882.664760215213</c:v>
                </c:pt>
                <c:pt idx="208">
                  <c:v>10900.346688219068</c:v>
                </c:pt>
                <c:pt idx="209">
                  <c:v>10814.633303973611</c:v>
                </c:pt>
                <c:pt idx="210">
                  <c:v>10950.67197192489</c:v>
                </c:pt>
                <c:pt idx="211">
                  <c:v>10957.230301793039</c:v>
                </c:pt>
                <c:pt idx="212">
                  <c:v>11009.440150083186</c:v>
                </c:pt>
                <c:pt idx="213">
                  <c:v>10955.494931825391</c:v>
                </c:pt>
                <c:pt idx="214">
                  <c:v>10888.6267720587</c:v>
                </c:pt>
                <c:pt idx="215">
                  <c:v>10822.227566262234</c:v>
                </c:pt>
                <c:pt idx="216">
                  <c:v>10788.320812679358</c:v>
                </c:pt>
                <c:pt idx="217">
                  <c:v>10847.182797759662</c:v>
                </c:pt>
                <c:pt idx="218">
                  <c:v>10929.978213462051</c:v>
                </c:pt>
                <c:pt idx="219">
                  <c:v>10919.310239745795</c:v>
                </c:pt>
                <c:pt idx="220">
                  <c:v>10956.932861824418</c:v>
                </c:pt>
                <c:pt idx="221">
                  <c:v>11055.178103564103</c:v>
                </c:pt>
                <c:pt idx="222">
                  <c:v>10919.879306974286</c:v>
                </c:pt>
                <c:pt idx="223">
                  <c:v>10908.989524465376</c:v>
                </c:pt>
                <c:pt idx="224">
                  <c:v>11000.494739037331</c:v>
                </c:pt>
                <c:pt idx="225">
                  <c:v>11033.639830980468</c:v>
                </c:pt>
                <c:pt idx="226">
                  <c:v>11108.799793442631</c:v>
                </c:pt>
                <c:pt idx="227">
                  <c:v>11226.558927966198</c:v>
                </c:pt>
                <c:pt idx="228">
                  <c:v>11103.922519837577</c:v>
                </c:pt>
                <c:pt idx="229">
                  <c:v>11232.477285682882</c:v>
                </c:pt>
                <c:pt idx="230">
                  <c:v>11200.384222802626</c:v>
                </c:pt>
                <c:pt idx="231">
                  <c:v>11211.917769118882</c:v>
                </c:pt>
                <c:pt idx="232">
                  <c:v>11276.390223826071</c:v>
                </c:pt>
                <c:pt idx="233">
                  <c:v>11401.493622761069</c:v>
                </c:pt>
                <c:pt idx="234">
                  <c:v>11373.908381342826</c:v>
                </c:pt>
                <c:pt idx="235">
                  <c:v>11439.284512331978</c:v>
                </c:pt>
                <c:pt idx="236">
                  <c:v>11588.539030274002</c:v>
                </c:pt>
                <c:pt idx="237">
                  <c:v>11557.195424883612</c:v>
                </c:pt>
                <c:pt idx="238">
                  <c:v>11216.924358960696</c:v>
                </c:pt>
                <c:pt idx="239">
                  <c:v>11338.191350257002</c:v>
                </c:pt>
                <c:pt idx="240">
                  <c:v>11161.060777595259</c:v>
                </c:pt>
                <c:pt idx="241">
                  <c:v>11113.337473983953</c:v>
                </c:pt>
                <c:pt idx="242">
                  <c:v>11174.614330619439</c:v>
                </c:pt>
                <c:pt idx="243">
                  <c:v>11172.731274834536</c:v>
                </c:pt>
                <c:pt idx="244">
                  <c:v>11266.816204266477</c:v>
                </c:pt>
                <c:pt idx="245">
                  <c:v>11324.182412453523</c:v>
                </c:pt>
                <c:pt idx="246">
                  <c:v>11394.08653759749</c:v>
                </c:pt>
                <c:pt idx="247">
                  <c:v>11377.761151212799</c:v>
                </c:pt>
                <c:pt idx="248">
                  <c:v>11369.772723259051</c:v>
                </c:pt>
                <c:pt idx="249">
                  <c:v>11350.636519813679</c:v>
                </c:pt>
                <c:pt idx="250">
                  <c:v>11378.163822052858</c:v>
                </c:pt>
                <c:pt idx="251">
                  <c:v>11309.405067018233</c:v>
                </c:pt>
                <c:pt idx="252">
                  <c:v>11357.739644890276</c:v>
                </c:pt>
                <c:pt idx="253">
                  <c:v>11185.150884383067</c:v>
                </c:pt>
                <c:pt idx="254">
                  <c:v>11089.989709487489</c:v>
                </c:pt>
                <c:pt idx="255">
                  <c:v>10998.464076265987</c:v>
                </c:pt>
                <c:pt idx="256">
                  <c:v>10914.198491944451</c:v>
                </c:pt>
                <c:pt idx="257">
                  <c:v>10868.720476327457</c:v>
                </c:pt>
                <c:pt idx="258">
                  <c:v>10796.091811964263</c:v>
                </c:pt>
                <c:pt idx="259">
                  <c:v>10676.354354524912</c:v>
                </c:pt>
                <c:pt idx="260">
                  <c:v>10827.451213082277</c:v>
                </c:pt>
                <c:pt idx="261">
                  <c:v>10769.292552281309</c:v>
                </c:pt>
                <c:pt idx="262">
                  <c:v>10613.258064658283</c:v>
                </c:pt>
                <c:pt idx="263">
                  <c:v>10515.714457320399</c:v>
                </c:pt>
                <c:pt idx="264">
                  <c:v>10629.274784945555</c:v>
                </c:pt>
                <c:pt idx="265">
                  <c:v>10661.037423019956</c:v>
                </c:pt>
                <c:pt idx="266">
                  <c:v>10784.058361393836</c:v>
                </c:pt>
                <c:pt idx="267">
                  <c:v>10892.661409578406</c:v>
                </c:pt>
                <c:pt idx="268">
                  <c:v>10899.766560668522</c:v>
                </c:pt>
                <c:pt idx="269">
                  <c:v>11020.771460201344</c:v>
                </c:pt>
                <c:pt idx="270">
                  <c:v>10890.668330139648</c:v>
                </c:pt>
                <c:pt idx="271">
                  <c:v>10892.204814521787</c:v>
                </c:pt>
                <c:pt idx="272">
                  <c:v>10781.839898212311</c:v>
                </c:pt>
                <c:pt idx="273">
                  <c:v>10647.546676244634</c:v>
                </c:pt>
                <c:pt idx="274">
                  <c:v>10687.599049719296</c:v>
                </c:pt>
                <c:pt idx="275">
                  <c:v>10782.232293573712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D-6946-B27E-A4A9BD7E2A74}"/>
            </c:ext>
          </c:extLst>
        </c:ser>
        <c:ser>
          <c:idx val="1"/>
          <c:order val="1"/>
          <c:tx>
            <c:strRef>
              <c:f>yuelin!$G$1</c:f>
              <c:strCache>
                <c:ptCount val="1"/>
                <c:pt idx="0">
                  <c:v>oex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yuelin!$E$2:$E$277</c:f>
              <c:numCache>
                <c:formatCode>m/d/yy</c:formatCode>
                <c:ptCount val="276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43892</c:v>
                </c:pt>
                <c:pt idx="10">
                  <c:v>43893</c:v>
                </c:pt>
                <c:pt idx="11">
                  <c:v>43894</c:v>
                </c:pt>
                <c:pt idx="12">
                  <c:v>43895</c:v>
                </c:pt>
                <c:pt idx="13">
                  <c:v>43896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43941</c:v>
                </c:pt>
                <c:pt idx="44">
                  <c:v>43942</c:v>
                </c:pt>
                <c:pt idx="45">
                  <c:v>43943</c:v>
                </c:pt>
                <c:pt idx="46">
                  <c:v>43944</c:v>
                </c:pt>
                <c:pt idx="47">
                  <c:v>43945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43983</c:v>
                </c:pt>
                <c:pt idx="73">
                  <c:v>43984</c:v>
                </c:pt>
                <c:pt idx="74">
                  <c:v>43985</c:v>
                </c:pt>
                <c:pt idx="75">
                  <c:v>43986</c:v>
                </c:pt>
                <c:pt idx="76">
                  <c:v>43987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44025</c:v>
                </c:pt>
                <c:pt idx="102">
                  <c:v>44026</c:v>
                </c:pt>
                <c:pt idx="103">
                  <c:v>44027</c:v>
                </c:pt>
                <c:pt idx="104">
                  <c:v>44028</c:v>
                </c:pt>
                <c:pt idx="105">
                  <c:v>44029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44039</c:v>
                </c:pt>
                <c:pt idx="112">
                  <c:v>44040</c:v>
                </c:pt>
                <c:pt idx="113">
                  <c:v>44041</c:v>
                </c:pt>
                <c:pt idx="114">
                  <c:v>44042</c:v>
                </c:pt>
                <c:pt idx="115">
                  <c:v>44043</c:v>
                </c:pt>
                <c:pt idx="116">
                  <c:v>44046</c:v>
                </c:pt>
                <c:pt idx="117">
                  <c:v>44047</c:v>
                </c:pt>
                <c:pt idx="118">
                  <c:v>44048</c:v>
                </c:pt>
                <c:pt idx="119">
                  <c:v>44049</c:v>
                </c:pt>
                <c:pt idx="120">
                  <c:v>44050</c:v>
                </c:pt>
                <c:pt idx="121">
                  <c:v>44053</c:v>
                </c:pt>
                <c:pt idx="122">
                  <c:v>44054</c:v>
                </c:pt>
                <c:pt idx="123">
                  <c:v>44055</c:v>
                </c:pt>
                <c:pt idx="124">
                  <c:v>44056</c:v>
                </c:pt>
                <c:pt idx="125">
                  <c:v>44057</c:v>
                </c:pt>
                <c:pt idx="126">
                  <c:v>44060</c:v>
                </c:pt>
                <c:pt idx="127">
                  <c:v>44061</c:v>
                </c:pt>
                <c:pt idx="128">
                  <c:v>44062</c:v>
                </c:pt>
                <c:pt idx="129">
                  <c:v>44063</c:v>
                </c:pt>
                <c:pt idx="130">
                  <c:v>44064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44074</c:v>
                </c:pt>
                <c:pt idx="137">
                  <c:v>44075</c:v>
                </c:pt>
                <c:pt idx="138">
                  <c:v>44076</c:v>
                </c:pt>
                <c:pt idx="139">
                  <c:v>44077</c:v>
                </c:pt>
                <c:pt idx="140">
                  <c:v>44078</c:v>
                </c:pt>
                <c:pt idx="141">
                  <c:v>44082</c:v>
                </c:pt>
                <c:pt idx="142">
                  <c:v>44083</c:v>
                </c:pt>
                <c:pt idx="143">
                  <c:v>44084</c:v>
                </c:pt>
                <c:pt idx="144">
                  <c:v>44085</c:v>
                </c:pt>
                <c:pt idx="145">
                  <c:v>44088</c:v>
                </c:pt>
                <c:pt idx="146">
                  <c:v>44089</c:v>
                </c:pt>
                <c:pt idx="147">
                  <c:v>44090</c:v>
                </c:pt>
                <c:pt idx="148">
                  <c:v>44091</c:v>
                </c:pt>
                <c:pt idx="149">
                  <c:v>44092</c:v>
                </c:pt>
                <c:pt idx="150">
                  <c:v>44095</c:v>
                </c:pt>
                <c:pt idx="151">
                  <c:v>44096</c:v>
                </c:pt>
                <c:pt idx="152">
                  <c:v>44097</c:v>
                </c:pt>
                <c:pt idx="153">
                  <c:v>44098</c:v>
                </c:pt>
                <c:pt idx="154">
                  <c:v>44099</c:v>
                </c:pt>
                <c:pt idx="155">
                  <c:v>44102</c:v>
                </c:pt>
                <c:pt idx="156">
                  <c:v>44103</c:v>
                </c:pt>
                <c:pt idx="157">
                  <c:v>44104</c:v>
                </c:pt>
                <c:pt idx="158">
                  <c:v>44105</c:v>
                </c:pt>
                <c:pt idx="159">
                  <c:v>44106</c:v>
                </c:pt>
                <c:pt idx="160">
                  <c:v>44109</c:v>
                </c:pt>
                <c:pt idx="161">
                  <c:v>44110</c:v>
                </c:pt>
                <c:pt idx="162">
                  <c:v>44111</c:v>
                </c:pt>
                <c:pt idx="163">
                  <c:v>44112</c:v>
                </c:pt>
                <c:pt idx="164">
                  <c:v>44113</c:v>
                </c:pt>
                <c:pt idx="165">
                  <c:v>44116</c:v>
                </c:pt>
                <c:pt idx="166">
                  <c:v>44117</c:v>
                </c:pt>
                <c:pt idx="167">
                  <c:v>44118</c:v>
                </c:pt>
                <c:pt idx="168">
                  <c:v>44119</c:v>
                </c:pt>
                <c:pt idx="169">
                  <c:v>44120</c:v>
                </c:pt>
                <c:pt idx="170">
                  <c:v>44123</c:v>
                </c:pt>
                <c:pt idx="171">
                  <c:v>44124</c:v>
                </c:pt>
                <c:pt idx="172">
                  <c:v>44125</c:v>
                </c:pt>
                <c:pt idx="173">
                  <c:v>44126</c:v>
                </c:pt>
                <c:pt idx="174">
                  <c:v>44127</c:v>
                </c:pt>
                <c:pt idx="175">
                  <c:v>44130</c:v>
                </c:pt>
                <c:pt idx="176">
                  <c:v>44131</c:v>
                </c:pt>
                <c:pt idx="177">
                  <c:v>44132</c:v>
                </c:pt>
                <c:pt idx="178">
                  <c:v>44133</c:v>
                </c:pt>
                <c:pt idx="179">
                  <c:v>44134</c:v>
                </c:pt>
                <c:pt idx="180">
                  <c:v>44137</c:v>
                </c:pt>
                <c:pt idx="181">
                  <c:v>44138</c:v>
                </c:pt>
                <c:pt idx="182">
                  <c:v>44139</c:v>
                </c:pt>
                <c:pt idx="183">
                  <c:v>44140</c:v>
                </c:pt>
                <c:pt idx="184">
                  <c:v>44141</c:v>
                </c:pt>
                <c:pt idx="185">
                  <c:v>44144</c:v>
                </c:pt>
                <c:pt idx="186">
                  <c:v>44145</c:v>
                </c:pt>
                <c:pt idx="187">
                  <c:v>44146</c:v>
                </c:pt>
                <c:pt idx="188">
                  <c:v>44147</c:v>
                </c:pt>
                <c:pt idx="189">
                  <c:v>44148</c:v>
                </c:pt>
                <c:pt idx="190">
                  <c:v>44151</c:v>
                </c:pt>
                <c:pt idx="191">
                  <c:v>44152</c:v>
                </c:pt>
                <c:pt idx="192">
                  <c:v>44153</c:v>
                </c:pt>
                <c:pt idx="193">
                  <c:v>44154</c:v>
                </c:pt>
                <c:pt idx="194">
                  <c:v>44155</c:v>
                </c:pt>
                <c:pt idx="195">
                  <c:v>44158</c:v>
                </c:pt>
                <c:pt idx="196">
                  <c:v>44159</c:v>
                </c:pt>
                <c:pt idx="197">
                  <c:v>44160</c:v>
                </c:pt>
                <c:pt idx="198">
                  <c:v>44162</c:v>
                </c:pt>
                <c:pt idx="199">
                  <c:v>44165</c:v>
                </c:pt>
                <c:pt idx="200">
                  <c:v>44166</c:v>
                </c:pt>
                <c:pt idx="201">
                  <c:v>44167</c:v>
                </c:pt>
                <c:pt idx="202">
                  <c:v>44168</c:v>
                </c:pt>
                <c:pt idx="203">
                  <c:v>44169</c:v>
                </c:pt>
                <c:pt idx="204">
                  <c:v>44172</c:v>
                </c:pt>
                <c:pt idx="205">
                  <c:v>44173</c:v>
                </c:pt>
                <c:pt idx="206">
                  <c:v>44174</c:v>
                </c:pt>
                <c:pt idx="207">
                  <c:v>44175</c:v>
                </c:pt>
                <c:pt idx="208">
                  <c:v>44176</c:v>
                </c:pt>
                <c:pt idx="209">
                  <c:v>44179</c:v>
                </c:pt>
                <c:pt idx="210">
                  <c:v>44180</c:v>
                </c:pt>
                <c:pt idx="211">
                  <c:v>44181</c:v>
                </c:pt>
                <c:pt idx="212">
                  <c:v>44182</c:v>
                </c:pt>
                <c:pt idx="213">
                  <c:v>44183</c:v>
                </c:pt>
                <c:pt idx="214">
                  <c:v>44186</c:v>
                </c:pt>
                <c:pt idx="215">
                  <c:v>44187</c:v>
                </c:pt>
                <c:pt idx="216">
                  <c:v>44188</c:v>
                </c:pt>
                <c:pt idx="217">
                  <c:v>44189</c:v>
                </c:pt>
                <c:pt idx="218">
                  <c:v>44193</c:v>
                </c:pt>
                <c:pt idx="219">
                  <c:v>44194</c:v>
                </c:pt>
                <c:pt idx="220">
                  <c:v>44195</c:v>
                </c:pt>
                <c:pt idx="221">
                  <c:v>44196</c:v>
                </c:pt>
                <c:pt idx="222">
                  <c:v>44200</c:v>
                </c:pt>
                <c:pt idx="223">
                  <c:v>44201</c:v>
                </c:pt>
                <c:pt idx="224">
                  <c:v>44202</c:v>
                </c:pt>
                <c:pt idx="225">
                  <c:v>44203</c:v>
                </c:pt>
                <c:pt idx="226">
                  <c:v>44204</c:v>
                </c:pt>
                <c:pt idx="227">
                  <c:v>44207</c:v>
                </c:pt>
                <c:pt idx="228">
                  <c:v>44208</c:v>
                </c:pt>
                <c:pt idx="229">
                  <c:v>44209</c:v>
                </c:pt>
                <c:pt idx="230">
                  <c:v>44210</c:v>
                </c:pt>
                <c:pt idx="231">
                  <c:v>44211</c:v>
                </c:pt>
                <c:pt idx="232">
                  <c:v>44215</c:v>
                </c:pt>
                <c:pt idx="233">
                  <c:v>44216</c:v>
                </c:pt>
                <c:pt idx="234">
                  <c:v>44217</c:v>
                </c:pt>
                <c:pt idx="235">
                  <c:v>44218</c:v>
                </c:pt>
                <c:pt idx="236">
                  <c:v>44221</c:v>
                </c:pt>
                <c:pt idx="237">
                  <c:v>44222</c:v>
                </c:pt>
                <c:pt idx="238">
                  <c:v>44223</c:v>
                </c:pt>
                <c:pt idx="239">
                  <c:v>44224</c:v>
                </c:pt>
                <c:pt idx="240">
                  <c:v>44225</c:v>
                </c:pt>
                <c:pt idx="241">
                  <c:v>44228</c:v>
                </c:pt>
                <c:pt idx="242">
                  <c:v>44229</c:v>
                </c:pt>
                <c:pt idx="243">
                  <c:v>44230</c:v>
                </c:pt>
                <c:pt idx="244">
                  <c:v>44231</c:v>
                </c:pt>
                <c:pt idx="245">
                  <c:v>44232</c:v>
                </c:pt>
                <c:pt idx="246">
                  <c:v>44235</c:v>
                </c:pt>
                <c:pt idx="247">
                  <c:v>44236</c:v>
                </c:pt>
                <c:pt idx="248">
                  <c:v>44237</c:v>
                </c:pt>
                <c:pt idx="249">
                  <c:v>44238</c:v>
                </c:pt>
                <c:pt idx="250">
                  <c:v>44239</c:v>
                </c:pt>
                <c:pt idx="251">
                  <c:v>44243</c:v>
                </c:pt>
                <c:pt idx="252">
                  <c:v>44244</c:v>
                </c:pt>
                <c:pt idx="253">
                  <c:v>44245</c:v>
                </c:pt>
                <c:pt idx="254">
                  <c:v>44246</c:v>
                </c:pt>
                <c:pt idx="255">
                  <c:v>44249</c:v>
                </c:pt>
                <c:pt idx="256">
                  <c:v>44250</c:v>
                </c:pt>
                <c:pt idx="257">
                  <c:v>44251</c:v>
                </c:pt>
                <c:pt idx="258">
                  <c:v>44252</c:v>
                </c:pt>
                <c:pt idx="259">
                  <c:v>44253</c:v>
                </c:pt>
                <c:pt idx="260">
                  <c:v>44256</c:v>
                </c:pt>
                <c:pt idx="261">
                  <c:v>44257</c:v>
                </c:pt>
                <c:pt idx="262">
                  <c:v>44258</c:v>
                </c:pt>
                <c:pt idx="263">
                  <c:v>44259</c:v>
                </c:pt>
                <c:pt idx="264">
                  <c:v>44260</c:v>
                </c:pt>
                <c:pt idx="265">
                  <c:v>44263</c:v>
                </c:pt>
                <c:pt idx="266">
                  <c:v>44264</c:v>
                </c:pt>
                <c:pt idx="267">
                  <c:v>44265</c:v>
                </c:pt>
                <c:pt idx="268">
                  <c:v>44266</c:v>
                </c:pt>
                <c:pt idx="269">
                  <c:v>44267</c:v>
                </c:pt>
                <c:pt idx="270">
                  <c:v>44270</c:v>
                </c:pt>
                <c:pt idx="271">
                  <c:v>44271</c:v>
                </c:pt>
                <c:pt idx="272">
                  <c:v>44272</c:v>
                </c:pt>
                <c:pt idx="273">
                  <c:v>44273</c:v>
                </c:pt>
                <c:pt idx="274">
                  <c:v>44274</c:v>
                </c:pt>
                <c:pt idx="275">
                  <c:v>44277</c:v>
                </c:pt>
              </c:numCache>
            </c:numRef>
          </c:cat>
          <c:val>
            <c:numRef>
              <c:f>yuelin!$G$2:$G$277</c:f>
              <c:numCache>
                <c:formatCode>General</c:formatCode>
                <c:ptCount val="276"/>
                <c:pt idx="0">
                  <c:v>10000</c:v>
                </c:pt>
                <c:pt idx="1">
                  <c:v>10051.749340319306</c:v>
                </c:pt>
                <c:pt idx="2">
                  <c:v>10000.992802785664</c:v>
                </c:pt>
                <c:pt idx="3">
                  <c:v>9885.9787407722451</c:v>
                </c:pt>
                <c:pt idx="4">
                  <c:v>9531.4730196351193</c:v>
                </c:pt>
                <c:pt idx="5">
                  <c:v>9252.2102786996948</c:v>
                </c:pt>
                <c:pt idx="6">
                  <c:v>9234.5409741180592</c:v>
                </c:pt>
                <c:pt idx="7">
                  <c:v>8811.8743736921006</c:v>
                </c:pt>
                <c:pt idx="8">
                  <c:v>8764.5591216482317</c:v>
                </c:pt>
                <c:pt idx="9">
                  <c:v>9189.9383597912456</c:v>
                </c:pt>
                <c:pt idx="10">
                  <c:v>8908.8224946977152</c:v>
                </c:pt>
                <c:pt idx="11">
                  <c:v>9282.6511146412558</c:v>
                </c:pt>
                <c:pt idx="12">
                  <c:v>8974.1382548562724</c:v>
                </c:pt>
                <c:pt idx="13">
                  <c:v>8837.5507256386682</c:v>
                </c:pt>
                <c:pt idx="14">
                  <c:v>8189.3563301679169</c:v>
                </c:pt>
                <c:pt idx="15">
                  <c:v>8606.1331623999977</c:v>
                </c:pt>
                <c:pt idx="16">
                  <c:v>8198.1574581986806</c:v>
                </c:pt>
                <c:pt idx="17">
                  <c:v>7434.4198828751214</c:v>
                </c:pt>
                <c:pt idx="18">
                  <c:v>8187.3044838899777</c:v>
                </c:pt>
                <c:pt idx="19">
                  <c:v>7240.1261966242282</c:v>
                </c:pt>
                <c:pt idx="20">
                  <c:v>7670.5356894021743</c:v>
                </c:pt>
                <c:pt idx="21">
                  <c:v>7349.4492125636007</c:v>
                </c:pt>
                <c:pt idx="22">
                  <c:v>7375.985885882611</c:v>
                </c:pt>
                <c:pt idx="23">
                  <c:v>7052.0542899137627</c:v>
                </c:pt>
                <c:pt idx="24">
                  <c:v>6882.3124792240469</c:v>
                </c:pt>
                <c:pt idx="25">
                  <c:v>7480.6768992402112</c:v>
                </c:pt>
                <c:pt idx="26">
                  <c:v>7512.3084522737736</c:v>
                </c:pt>
                <c:pt idx="27">
                  <c:v>7970.9090204090044</c:v>
                </c:pt>
                <c:pt idx="28">
                  <c:v>7691.6462794735808</c:v>
                </c:pt>
                <c:pt idx="29">
                  <c:v>7968.5267784115076</c:v>
                </c:pt>
                <c:pt idx="30">
                  <c:v>7858.2772003930822</c:v>
                </c:pt>
                <c:pt idx="31">
                  <c:v>7539.5075326588903</c:v>
                </c:pt>
                <c:pt idx="32">
                  <c:v>7732.7413676040132</c:v>
                </c:pt>
                <c:pt idx="33">
                  <c:v>7620.6386654274811</c:v>
                </c:pt>
                <c:pt idx="34">
                  <c:v>8127.4156147925196</c:v>
                </c:pt>
                <c:pt idx="35">
                  <c:v>8091.6803692030808</c:v>
                </c:pt>
                <c:pt idx="36">
                  <c:v>8327.9286571433531</c:v>
                </c:pt>
                <c:pt idx="37">
                  <c:v>8412.3031610953785</c:v>
                </c:pt>
                <c:pt idx="38">
                  <c:v>8381.0020037813756</c:v>
                </c:pt>
                <c:pt idx="39">
                  <c:v>8649.8092146477593</c:v>
                </c:pt>
                <c:pt idx="40">
                  <c:v>8494.8915894094043</c:v>
                </c:pt>
                <c:pt idx="41">
                  <c:v>8555.9057427057469</c:v>
                </c:pt>
                <c:pt idx="42">
                  <c:v>8739.7430910741059</c:v>
                </c:pt>
                <c:pt idx="43">
                  <c:v>8598.7877142876769</c:v>
                </c:pt>
                <c:pt idx="44">
                  <c:v>8334.6787467096747</c:v>
                </c:pt>
                <c:pt idx="45">
                  <c:v>8525.9940246035767</c:v>
                </c:pt>
                <c:pt idx="46">
                  <c:v>8527.7146673484622</c:v>
                </c:pt>
                <c:pt idx="47">
                  <c:v>8644.713527119713</c:v>
                </c:pt>
                <c:pt idx="48">
                  <c:v>8736.1030834645026</c:v>
                </c:pt>
                <c:pt idx="49">
                  <c:v>8650.3391403006444</c:v>
                </c:pt>
                <c:pt idx="50">
                  <c:v>8885.2642297356961</c:v>
                </c:pt>
                <c:pt idx="51">
                  <c:v>8854.4921902610822</c:v>
                </c:pt>
                <c:pt idx="52">
                  <c:v>8617.1848588285338</c:v>
                </c:pt>
                <c:pt idx="53">
                  <c:v>8654.574506456247</c:v>
                </c:pt>
                <c:pt idx="54">
                  <c:v>8726.5733076610213</c:v>
                </c:pt>
                <c:pt idx="55">
                  <c:v>8689.1182271401904</c:v>
                </c:pt>
                <c:pt idx="56">
                  <c:v>8771.242162694447</c:v>
                </c:pt>
                <c:pt idx="57">
                  <c:v>8901.9399237181715</c:v>
                </c:pt>
                <c:pt idx="58">
                  <c:v>8922.5876366567991</c:v>
                </c:pt>
                <c:pt idx="59">
                  <c:v>8754.235265178917</c:v>
                </c:pt>
                <c:pt idx="60">
                  <c:v>8621.8831021169153</c:v>
                </c:pt>
                <c:pt idx="61">
                  <c:v>8717.9709017500882</c:v>
                </c:pt>
                <c:pt idx="62">
                  <c:v>8758.6693534543519</c:v>
                </c:pt>
                <c:pt idx="63">
                  <c:v>8985.91779124403</c:v>
                </c:pt>
                <c:pt idx="64">
                  <c:v>8894.7269570190711</c:v>
                </c:pt>
                <c:pt idx="65">
                  <c:v>9046.2041045811511</c:v>
                </c:pt>
                <c:pt idx="66">
                  <c:v>8974.5356990959353</c:v>
                </c:pt>
                <c:pt idx="67">
                  <c:v>8992.9320358232981</c:v>
                </c:pt>
                <c:pt idx="68">
                  <c:v>9065.9906883338408</c:v>
                </c:pt>
                <c:pt idx="69">
                  <c:v>9176.0415442324338</c:v>
                </c:pt>
                <c:pt idx="70">
                  <c:v>9150.8288772321412</c:v>
                </c:pt>
                <c:pt idx="71">
                  <c:v>9196.0268501049559</c:v>
                </c:pt>
                <c:pt idx="72">
                  <c:v>9217.9969537353099</c:v>
                </c:pt>
                <c:pt idx="73">
                  <c:v>9287.2839250365232</c:v>
                </c:pt>
                <c:pt idx="74">
                  <c:v>9385.9518809735291</c:v>
                </c:pt>
                <c:pt idx="75">
                  <c:v>9351.2094381697534</c:v>
                </c:pt>
                <c:pt idx="76">
                  <c:v>9584.4801255665298</c:v>
                </c:pt>
                <c:pt idx="77">
                  <c:v>9692.0162580544056</c:v>
                </c:pt>
                <c:pt idx="78">
                  <c:v>9667.0023131739435</c:v>
                </c:pt>
                <c:pt idx="79">
                  <c:v>9660.252223607622</c:v>
                </c:pt>
                <c:pt idx="80">
                  <c:v>9111.0569876069294</c:v>
                </c:pt>
                <c:pt idx="81">
                  <c:v>9220.0488000132482</c:v>
                </c:pt>
                <c:pt idx="82">
                  <c:v>9285.1658380519748</c:v>
                </c:pt>
                <c:pt idx="83">
                  <c:v>9463.8412581856755</c:v>
                </c:pt>
                <c:pt idx="84">
                  <c:v>9437.6357883997171</c:v>
                </c:pt>
                <c:pt idx="85">
                  <c:v>9448.4887627084208</c:v>
                </c:pt>
                <c:pt idx="86">
                  <c:v>9410.5037565347066</c:v>
                </c:pt>
                <c:pt idx="87">
                  <c:v>9487.9294488005798</c:v>
                </c:pt>
                <c:pt idx="88">
                  <c:v>9548.0170400178686</c:v>
                </c:pt>
                <c:pt idx="89">
                  <c:v>9323.1508442256891</c:v>
                </c:pt>
                <c:pt idx="90">
                  <c:v>9429.8266553411213</c:v>
                </c:pt>
                <c:pt idx="91">
                  <c:v>9172.3361037297163</c:v>
                </c:pt>
                <c:pt idx="92">
                  <c:v>9303.3642604729994</c:v>
                </c:pt>
                <c:pt idx="93">
                  <c:v>9444.8487550988175</c:v>
                </c:pt>
                <c:pt idx="94">
                  <c:v>9510.9585959232081</c:v>
                </c:pt>
                <c:pt idx="95">
                  <c:v>9548.8773613903122</c:v>
                </c:pt>
                <c:pt idx="96">
                  <c:v>9732.05311050606</c:v>
                </c:pt>
                <c:pt idx="97">
                  <c:v>9638.6787564034366</c:v>
                </c:pt>
                <c:pt idx="98">
                  <c:v>9735.4943959958309</c:v>
                </c:pt>
                <c:pt idx="99">
                  <c:v>9701.6785152711091</c:v>
                </c:pt>
                <c:pt idx="100">
                  <c:v>9807.0303200678245</c:v>
                </c:pt>
                <c:pt idx="101">
                  <c:v>9705.6489186002691</c:v>
                </c:pt>
                <c:pt idx="102">
                  <c:v>9819.2073006952451</c:v>
                </c:pt>
                <c:pt idx="103">
                  <c:v>9862.5521494099539</c:v>
                </c:pt>
                <c:pt idx="104">
                  <c:v>9822.8465004913523</c:v>
                </c:pt>
                <c:pt idx="105">
                  <c:v>9825.2287424888491</c:v>
                </c:pt>
                <c:pt idx="106">
                  <c:v>9953.6105022216889</c:v>
                </c:pt>
                <c:pt idx="107">
                  <c:v>9946.0000912829255</c:v>
                </c:pt>
                <c:pt idx="108">
                  <c:v>9988.8166299717395</c:v>
                </c:pt>
                <c:pt idx="109">
                  <c:v>9818.4786529225275</c:v>
                </c:pt>
                <c:pt idx="110">
                  <c:v>9755.1484983352984</c:v>
                </c:pt>
                <c:pt idx="111">
                  <c:v>9834.4273147592776</c:v>
                </c:pt>
                <c:pt idx="112">
                  <c:v>9774.8688413813779</c:v>
                </c:pt>
                <c:pt idx="113">
                  <c:v>9870.9566410145489</c:v>
                </c:pt>
                <c:pt idx="114">
                  <c:v>9846.140610440425</c:v>
                </c:pt>
                <c:pt idx="115">
                  <c:v>9959.0373932827897</c:v>
                </c:pt>
                <c:pt idx="116">
                  <c:v>10055.058144395854</c:v>
                </c:pt>
                <c:pt idx="117">
                  <c:v>10087.617067321966</c:v>
                </c:pt>
                <c:pt idx="118">
                  <c:v>10160.808201245729</c:v>
                </c:pt>
                <c:pt idx="119">
                  <c:v>10265.299684670003</c:v>
                </c:pt>
                <c:pt idx="120">
                  <c:v>10243.395821746259</c:v>
                </c:pt>
                <c:pt idx="121">
                  <c:v>10261.858399180232</c:v>
                </c:pt>
                <c:pt idx="122">
                  <c:v>10164.64612316167</c:v>
                </c:pt>
                <c:pt idx="123">
                  <c:v>10327.372881458621</c:v>
                </c:pt>
                <c:pt idx="124">
                  <c:v>10309.108218330985</c:v>
                </c:pt>
                <c:pt idx="125">
                  <c:v>10305.535259241487</c:v>
                </c:pt>
                <c:pt idx="126">
                  <c:v>10331.939451147278</c:v>
                </c:pt>
                <c:pt idx="127">
                  <c:v>10386.004792757469</c:v>
                </c:pt>
                <c:pt idx="128">
                  <c:v>10343.520265415202</c:v>
                </c:pt>
                <c:pt idx="129">
                  <c:v>10414.328349527976</c:v>
                </c:pt>
                <c:pt idx="130">
                  <c:v>10470.115141696546</c:v>
                </c:pt>
                <c:pt idx="131">
                  <c:v>10574.209988694651</c:v>
                </c:pt>
                <c:pt idx="132">
                  <c:v>10620.46700505974</c:v>
                </c:pt>
                <c:pt idx="133">
                  <c:v>10781.93680555808</c:v>
                </c:pt>
                <c:pt idx="134">
                  <c:v>10789.745130803181</c:v>
                </c:pt>
                <c:pt idx="135">
                  <c:v>10858.039299318731</c:v>
                </c:pt>
                <c:pt idx="136">
                  <c:v>10845.86231869131</c:v>
                </c:pt>
                <c:pt idx="137">
                  <c:v>10943.34036534981</c:v>
                </c:pt>
                <c:pt idx="138">
                  <c:v>11088.92774471801</c:v>
                </c:pt>
                <c:pt idx="139">
                  <c:v>10663.680180174722</c:v>
                </c:pt>
                <c:pt idx="140">
                  <c:v>10562.364211600283</c:v>
                </c:pt>
                <c:pt idx="141">
                  <c:v>10236.778213593159</c:v>
                </c:pt>
                <c:pt idx="142">
                  <c:v>10461.578168678729</c:v>
                </c:pt>
                <c:pt idx="143">
                  <c:v>10264.108967578002</c:v>
                </c:pt>
                <c:pt idx="144">
                  <c:v>10256.76351946568</c:v>
                </c:pt>
                <c:pt idx="145">
                  <c:v>10370.189420147435</c:v>
                </c:pt>
                <c:pt idx="146">
                  <c:v>10435.37269889277</c:v>
                </c:pt>
                <c:pt idx="147">
                  <c:v>10349.145070782639</c:v>
                </c:pt>
                <c:pt idx="148">
                  <c:v>10247.564947195251</c:v>
                </c:pt>
                <c:pt idx="149">
                  <c:v>10128.778396159008</c:v>
                </c:pt>
                <c:pt idx="150">
                  <c:v>10054.793989382908</c:v>
                </c:pt>
                <c:pt idx="151">
                  <c:v>10181.057662131198</c:v>
                </c:pt>
                <c:pt idx="152">
                  <c:v>9924.3603833721299</c:v>
                </c:pt>
                <c:pt idx="153">
                  <c:v>9956.191466339018</c:v>
                </c:pt>
                <c:pt idx="154">
                  <c:v>10118.322866089969</c:v>
                </c:pt>
                <c:pt idx="155">
                  <c:v>10277.211702470981</c:v>
                </c:pt>
                <c:pt idx="156">
                  <c:v>10228.969080534564</c:v>
                </c:pt>
                <c:pt idx="157">
                  <c:v>10327.306640752011</c:v>
                </c:pt>
                <c:pt idx="158">
                  <c:v>10388.850719701239</c:v>
                </c:pt>
                <c:pt idx="159">
                  <c:v>10237.96893068516</c:v>
                </c:pt>
                <c:pt idx="160">
                  <c:v>10426.372848742174</c:v>
                </c:pt>
                <c:pt idx="161">
                  <c:v>10258.285440090734</c:v>
                </c:pt>
                <c:pt idx="162">
                  <c:v>10441.26246708665</c:v>
                </c:pt>
                <c:pt idx="163">
                  <c:v>10506.974863671376</c:v>
                </c:pt>
                <c:pt idx="164">
                  <c:v>10619.672924393908</c:v>
                </c:pt>
                <c:pt idx="165">
                  <c:v>10836.664554234378</c:v>
                </c:pt>
                <c:pt idx="166">
                  <c:v>10776.774877323423</c:v>
                </c:pt>
                <c:pt idx="167">
                  <c:v>10689.554446427626</c:v>
                </c:pt>
                <c:pt idx="168">
                  <c:v>10659.378573312508</c:v>
                </c:pt>
                <c:pt idx="169">
                  <c:v>10659.378573312508</c:v>
                </c:pt>
                <c:pt idx="170">
                  <c:v>10471.173377375326</c:v>
                </c:pt>
                <c:pt idx="171">
                  <c:v>10523.253921227682</c:v>
                </c:pt>
                <c:pt idx="172">
                  <c:v>10503.401096768383</c:v>
                </c:pt>
                <c:pt idx="173">
                  <c:v>10545.158591964922</c:v>
                </c:pt>
                <c:pt idx="174">
                  <c:v>10566.599577755887</c:v>
                </c:pt>
                <c:pt idx="175">
                  <c:v>10380.711190923084</c:v>
                </c:pt>
                <c:pt idx="176">
                  <c:v>10383.953754293025</c:v>
                </c:pt>
                <c:pt idx="177">
                  <c:v>9990.2060691835723</c:v>
                </c:pt>
                <c:pt idx="178">
                  <c:v>10126.793598401176</c:v>
                </c:pt>
                <c:pt idx="179">
                  <c:v>9977.0370935839819</c:v>
                </c:pt>
                <c:pt idx="180">
                  <c:v>10060.816238990008</c:v>
                </c:pt>
                <c:pt idx="181">
                  <c:v>10222.351472381462</c:v>
                </c:pt>
                <c:pt idx="182">
                  <c:v>10522.791044094904</c:v>
                </c:pt>
                <c:pt idx="183">
                  <c:v>10728.664736800227</c:v>
                </c:pt>
                <c:pt idx="184">
                  <c:v>10726.414976215952</c:v>
                </c:pt>
                <c:pt idx="185">
                  <c:v>10776.841118030034</c:v>
                </c:pt>
                <c:pt idx="186">
                  <c:v>10740.378032481374</c:v>
                </c:pt>
                <c:pt idx="187">
                  <c:v>10857.046496533067</c:v>
                </c:pt>
                <c:pt idx="188">
                  <c:v>10764.267500976444</c:v>
                </c:pt>
                <c:pt idx="189">
                  <c:v>10885.237571890353</c:v>
                </c:pt>
                <c:pt idx="190">
                  <c:v>10995.288427788946</c:v>
                </c:pt>
                <c:pt idx="191">
                  <c:v>10941.883877617871</c:v>
                </c:pt>
                <c:pt idx="192">
                  <c:v>10814.230765657749</c:v>
                </c:pt>
                <c:pt idx="193">
                  <c:v>10856.252415867235</c:v>
                </c:pt>
                <c:pt idx="194">
                  <c:v>10775.782074537759</c:v>
                </c:pt>
                <c:pt idx="195">
                  <c:v>10815.02484632358</c:v>
                </c:pt>
                <c:pt idx="196">
                  <c:v>11001.707313822215</c:v>
                </c:pt>
                <c:pt idx="197">
                  <c:v>11000.317874610382</c:v>
                </c:pt>
                <c:pt idx="198">
                  <c:v>11024.074861692232</c:v>
                </c:pt>
                <c:pt idx="199">
                  <c:v>10977.090005367922</c:v>
                </c:pt>
                <c:pt idx="200">
                  <c:v>11114.206652424915</c:v>
                </c:pt>
                <c:pt idx="201">
                  <c:v>11150.802219386798</c:v>
                </c:pt>
                <c:pt idx="202">
                  <c:v>11132.405074845941</c:v>
                </c:pt>
                <c:pt idx="203">
                  <c:v>11201.095879787659</c:v>
                </c:pt>
                <c:pt idx="204">
                  <c:v>11190.904504731567</c:v>
                </c:pt>
                <c:pt idx="205">
                  <c:v>11223.728390484119</c:v>
                </c:pt>
                <c:pt idx="206">
                  <c:v>11124.728423200566</c:v>
                </c:pt>
                <c:pt idx="207">
                  <c:v>11112.618491093252</c:v>
                </c:pt>
                <c:pt idx="208">
                  <c:v>11112.089373253861</c:v>
                </c:pt>
                <c:pt idx="209">
                  <c:v>11062.787707825169</c:v>
                </c:pt>
                <c:pt idx="210">
                  <c:v>11194.213308808115</c:v>
                </c:pt>
                <c:pt idx="211">
                  <c:v>11225.184070402562</c:v>
                </c:pt>
                <c:pt idx="212">
                  <c:v>11275.081094377256</c:v>
                </c:pt>
                <c:pt idx="213">
                  <c:v>11221.61030349957</c:v>
                </c:pt>
                <c:pt idx="214">
                  <c:v>11203.743084611599</c:v>
                </c:pt>
                <c:pt idx="215">
                  <c:v>11177.801769838587</c:v>
                </c:pt>
                <c:pt idx="216">
                  <c:v>11179.125776157305</c:v>
                </c:pt>
                <c:pt idx="217">
                  <c:v>11215.588861705965</c:v>
                </c:pt>
                <c:pt idx="218">
                  <c:v>11350.587421778409</c:v>
                </c:pt>
                <c:pt idx="219">
                  <c:v>11337.418446178821</c:v>
                </c:pt>
                <c:pt idx="220">
                  <c:v>11325.043551245064</c:v>
                </c:pt>
                <c:pt idx="221">
                  <c:v>11385.594827408628</c:v>
                </c:pt>
                <c:pt idx="222">
                  <c:v>11229.154473731724</c:v>
                </c:pt>
                <c:pt idx="223">
                  <c:v>11304.33040541332</c:v>
                </c:pt>
                <c:pt idx="224">
                  <c:v>11294.602715303503</c:v>
                </c:pt>
                <c:pt idx="225">
                  <c:v>11480.160706416746</c:v>
                </c:pt>
                <c:pt idx="226">
                  <c:v>11563.144963343444</c:v>
                </c:pt>
                <c:pt idx="227">
                  <c:v>11463.285482500944</c:v>
                </c:pt>
                <c:pt idx="228">
                  <c:v>11449.7853033683</c:v>
                </c:pt>
                <c:pt idx="229">
                  <c:v>11512.454666516414</c:v>
                </c:pt>
                <c:pt idx="230">
                  <c:v>11446.741462118192</c:v>
                </c:pt>
                <c:pt idx="231">
                  <c:v>11356.543430678899</c:v>
                </c:pt>
                <c:pt idx="232">
                  <c:v>11457.859399253339</c:v>
                </c:pt>
                <c:pt idx="233">
                  <c:v>11660.093084349059</c:v>
                </c:pt>
                <c:pt idx="234">
                  <c:v>11692.387044448726</c:v>
                </c:pt>
                <c:pt idx="235">
                  <c:v>11674.850221280312</c:v>
                </c:pt>
                <c:pt idx="236">
                  <c:v>11743.872229755083</c:v>
                </c:pt>
                <c:pt idx="237">
                  <c:v>11751.615122107069</c:v>
                </c:pt>
                <c:pt idx="238">
                  <c:v>11460.969481210057</c:v>
                </c:pt>
                <c:pt idx="239">
                  <c:v>11551.366234769182</c:v>
                </c:pt>
                <c:pt idx="240">
                  <c:v>11314.455539762803</c:v>
                </c:pt>
                <c:pt idx="241">
                  <c:v>11495.44696118739</c:v>
                </c:pt>
                <c:pt idx="242">
                  <c:v>11653.342994782737</c:v>
                </c:pt>
                <c:pt idx="243">
                  <c:v>11680.343353048022</c:v>
                </c:pt>
                <c:pt idx="244">
                  <c:v>11805.415500890816</c:v>
                </c:pt>
                <c:pt idx="245">
                  <c:v>11846.246434008302</c:v>
                </c:pt>
                <c:pt idx="246">
                  <c:v>11916.790363108128</c:v>
                </c:pt>
                <c:pt idx="247">
                  <c:v>11896.342180102827</c:v>
                </c:pt>
                <c:pt idx="248">
                  <c:v>11876.885992069696</c:v>
                </c:pt>
                <c:pt idx="249">
                  <c:v>11888.268084217789</c:v>
                </c:pt>
                <c:pt idx="250">
                  <c:v>11932.341580705213</c:v>
                </c:pt>
                <c:pt idx="251">
                  <c:v>11925.988935378557</c:v>
                </c:pt>
                <c:pt idx="252">
                  <c:v>11932.474062118436</c:v>
                </c:pt>
                <c:pt idx="253">
                  <c:v>11871.85654524826</c:v>
                </c:pt>
                <c:pt idx="254">
                  <c:v>11797.078057806326</c:v>
                </c:pt>
                <c:pt idx="255">
                  <c:v>11679.54927238219</c:v>
                </c:pt>
                <c:pt idx="256">
                  <c:v>11686.100639828679</c:v>
                </c:pt>
                <c:pt idx="257">
                  <c:v>11807.401106462145</c:v>
                </c:pt>
                <c:pt idx="258">
                  <c:v>11512.652580822751</c:v>
                </c:pt>
                <c:pt idx="259">
                  <c:v>11457.859399253339</c:v>
                </c:pt>
                <c:pt idx="260">
                  <c:v>11735.666460270319</c:v>
                </c:pt>
                <c:pt idx="261">
                  <c:v>11632.034490404994</c:v>
                </c:pt>
                <c:pt idx="262">
                  <c:v>11472.219091944929</c:v>
                </c:pt>
                <c:pt idx="263">
                  <c:v>11341.058453788424</c:v>
                </c:pt>
                <c:pt idx="264">
                  <c:v>11539.189254141762</c:v>
                </c:pt>
                <c:pt idx="265">
                  <c:v>11441.778256003368</c:v>
                </c:pt>
                <c:pt idx="266">
                  <c:v>11647.850670828522</c:v>
                </c:pt>
                <c:pt idx="267">
                  <c:v>11711.843232481859</c:v>
                </c:pt>
                <c:pt idx="268">
                  <c:v>11839.232189429034</c:v>
                </c:pt>
                <c:pt idx="269">
                  <c:v>11824.540485390895</c:v>
                </c:pt>
                <c:pt idx="270">
                  <c:v>11879.004079054244</c:v>
                </c:pt>
                <c:pt idx="271">
                  <c:v>11894.422815238109</c:v>
                </c:pt>
                <c:pt idx="272">
                  <c:v>11926.121416791777</c:v>
                </c:pt>
                <c:pt idx="273">
                  <c:v>11731.364853408106</c:v>
                </c:pt>
                <c:pt idx="274">
                  <c:v>11725.541325920838</c:v>
                </c:pt>
                <c:pt idx="275">
                  <c:v>11832.680821982545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D-6946-B27E-A4A9BD7E2A74}"/>
            </c:ext>
          </c:extLst>
        </c:ser>
        <c:ser>
          <c:idx val="2"/>
          <c:order val="2"/>
          <c:tx>
            <c:strRef>
              <c:f>yuelin!$H$1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yuelin!$E$2:$E$277</c:f>
              <c:numCache>
                <c:formatCode>m/d/yy</c:formatCode>
                <c:ptCount val="276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43892</c:v>
                </c:pt>
                <c:pt idx="10">
                  <c:v>43893</c:v>
                </c:pt>
                <c:pt idx="11">
                  <c:v>43894</c:v>
                </c:pt>
                <c:pt idx="12">
                  <c:v>43895</c:v>
                </c:pt>
                <c:pt idx="13">
                  <c:v>43896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43941</c:v>
                </c:pt>
                <c:pt idx="44">
                  <c:v>43942</c:v>
                </c:pt>
                <c:pt idx="45">
                  <c:v>43943</c:v>
                </c:pt>
                <c:pt idx="46">
                  <c:v>43944</c:v>
                </c:pt>
                <c:pt idx="47">
                  <c:v>43945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43983</c:v>
                </c:pt>
                <c:pt idx="73">
                  <c:v>43984</c:v>
                </c:pt>
                <c:pt idx="74">
                  <c:v>43985</c:v>
                </c:pt>
                <c:pt idx="75">
                  <c:v>43986</c:v>
                </c:pt>
                <c:pt idx="76">
                  <c:v>43987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44025</c:v>
                </c:pt>
                <c:pt idx="102">
                  <c:v>44026</c:v>
                </c:pt>
                <c:pt idx="103">
                  <c:v>44027</c:v>
                </c:pt>
                <c:pt idx="104">
                  <c:v>44028</c:v>
                </c:pt>
                <c:pt idx="105">
                  <c:v>44029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44039</c:v>
                </c:pt>
                <c:pt idx="112">
                  <c:v>44040</c:v>
                </c:pt>
                <c:pt idx="113">
                  <c:v>44041</c:v>
                </c:pt>
                <c:pt idx="114">
                  <c:v>44042</c:v>
                </c:pt>
                <c:pt idx="115">
                  <c:v>44043</c:v>
                </c:pt>
                <c:pt idx="116">
                  <c:v>44046</c:v>
                </c:pt>
                <c:pt idx="117">
                  <c:v>44047</c:v>
                </c:pt>
                <c:pt idx="118">
                  <c:v>44048</c:v>
                </c:pt>
                <c:pt idx="119">
                  <c:v>44049</c:v>
                </c:pt>
                <c:pt idx="120">
                  <c:v>44050</c:v>
                </c:pt>
                <c:pt idx="121">
                  <c:v>44053</c:v>
                </c:pt>
                <c:pt idx="122">
                  <c:v>44054</c:v>
                </c:pt>
                <c:pt idx="123">
                  <c:v>44055</c:v>
                </c:pt>
                <c:pt idx="124">
                  <c:v>44056</c:v>
                </c:pt>
                <c:pt idx="125">
                  <c:v>44057</c:v>
                </c:pt>
                <c:pt idx="126">
                  <c:v>44060</c:v>
                </c:pt>
                <c:pt idx="127">
                  <c:v>44061</c:v>
                </c:pt>
                <c:pt idx="128">
                  <c:v>44062</c:v>
                </c:pt>
                <c:pt idx="129">
                  <c:v>44063</c:v>
                </c:pt>
                <c:pt idx="130">
                  <c:v>44064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44074</c:v>
                </c:pt>
                <c:pt idx="137">
                  <c:v>44075</c:v>
                </c:pt>
                <c:pt idx="138">
                  <c:v>44076</c:v>
                </c:pt>
                <c:pt idx="139">
                  <c:v>44077</c:v>
                </c:pt>
                <c:pt idx="140">
                  <c:v>44078</c:v>
                </c:pt>
                <c:pt idx="141">
                  <c:v>44082</c:v>
                </c:pt>
                <c:pt idx="142">
                  <c:v>44083</c:v>
                </c:pt>
                <c:pt idx="143">
                  <c:v>44084</c:v>
                </c:pt>
                <c:pt idx="144">
                  <c:v>44085</c:v>
                </c:pt>
                <c:pt idx="145">
                  <c:v>44088</c:v>
                </c:pt>
                <c:pt idx="146">
                  <c:v>44089</c:v>
                </c:pt>
                <c:pt idx="147">
                  <c:v>44090</c:v>
                </c:pt>
                <c:pt idx="148">
                  <c:v>44091</c:v>
                </c:pt>
                <c:pt idx="149">
                  <c:v>44092</c:v>
                </c:pt>
                <c:pt idx="150">
                  <c:v>44095</c:v>
                </c:pt>
                <c:pt idx="151">
                  <c:v>44096</c:v>
                </c:pt>
                <c:pt idx="152">
                  <c:v>44097</c:v>
                </c:pt>
                <c:pt idx="153">
                  <c:v>44098</c:v>
                </c:pt>
                <c:pt idx="154">
                  <c:v>44099</c:v>
                </c:pt>
                <c:pt idx="155">
                  <c:v>44102</c:v>
                </c:pt>
                <c:pt idx="156">
                  <c:v>44103</c:v>
                </c:pt>
                <c:pt idx="157">
                  <c:v>44104</c:v>
                </c:pt>
                <c:pt idx="158">
                  <c:v>44105</c:v>
                </c:pt>
                <c:pt idx="159">
                  <c:v>44106</c:v>
                </c:pt>
                <c:pt idx="160">
                  <c:v>44109</c:v>
                </c:pt>
                <c:pt idx="161">
                  <c:v>44110</c:v>
                </c:pt>
                <c:pt idx="162">
                  <c:v>44111</c:v>
                </c:pt>
                <c:pt idx="163">
                  <c:v>44112</c:v>
                </c:pt>
                <c:pt idx="164">
                  <c:v>44113</c:v>
                </c:pt>
                <c:pt idx="165">
                  <c:v>44116</c:v>
                </c:pt>
                <c:pt idx="166">
                  <c:v>44117</c:v>
                </c:pt>
                <c:pt idx="167">
                  <c:v>44118</c:v>
                </c:pt>
                <c:pt idx="168">
                  <c:v>44119</c:v>
                </c:pt>
                <c:pt idx="169">
                  <c:v>44120</c:v>
                </c:pt>
                <c:pt idx="170">
                  <c:v>44123</c:v>
                </c:pt>
                <c:pt idx="171">
                  <c:v>44124</c:v>
                </c:pt>
                <c:pt idx="172">
                  <c:v>44125</c:v>
                </c:pt>
                <c:pt idx="173">
                  <c:v>44126</c:v>
                </c:pt>
                <c:pt idx="174">
                  <c:v>44127</c:v>
                </c:pt>
                <c:pt idx="175">
                  <c:v>44130</c:v>
                </c:pt>
                <c:pt idx="176">
                  <c:v>44131</c:v>
                </c:pt>
                <c:pt idx="177">
                  <c:v>44132</c:v>
                </c:pt>
                <c:pt idx="178">
                  <c:v>44133</c:v>
                </c:pt>
                <c:pt idx="179">
                  <c:v>44134</c:v>
                </c:pt>
                <c:pt idx="180">
                  <c:v>44137</c:v>
                </c:pt>
                <c:pt idx="181">
                  <c:v>44138</c:v>
                </c:pt>
                <c:pt idx="182">
                  <c:v>44139</c:v>
                </c:pt>
                <c:pt idx="183">
                  <c:v>44140</c:v>
                </c:pt>
                <c:pt idx="184">
                  <c:v>44141</c:v>
                </c:pt>
                <c:pt idx="185">
                  <c:v>44144</c:v>
                </c:pt>
                <c:pt idx="186">
                  <c:v>44145</c:v>
                </c:pt>
                <c:pt idx="187">
                  <c:v>44146</c:v>
                </c:pt>
                <c:pt idx="188">
                  <c:v>44147</c:v>
                </c:pt>
                <c:pt idx="189">
                  <c:v>44148</c:v>
                </c:pt>
                <c:pt idx="190">
                  <c:v>44151</c:v>
                </c:pt>
                <c:pt idx="191">
                  <c:v>44152</c:v>
                </c:pt>
                <c:pt idx="192">
                  <c:v>44153</c:v>
                </c:pt>
                <c:pt idx="193">
                  <c:v>44154</c:v>
                </c:pt>
                <c:pt idx="194">
                  <c:v>44155</c:v>
                </c:pt>
                <c:pt idx="195">
                  <c:v>44158</c:v>
                </c:pt>
                <c:pt idx="196">
                  <c:v>44159</c:v>
                </c:pt>
                <c:pt idx="197">
                  <c:v>44160</c:v>
                </c:pt>
                <c:pt idx="198">
                  <c:v>44162</c:v>
                </c:pt>
                <c:pt idx="199">
                  <c:v>44165</c:v>
                </c:pt>
                <c:pt idx="200">
                  <c:v>44166</c:v>
                </c:pt>
                <c:pt idx="201">
                  <c:v>44167</c:v>
                </c:pt>
                <c:pt idx="202">
                  <c:v>44168</c:v>
                </c:pt>
                <c:pt idx="203">
                  <c:v>44169</c:v>
                </c:pt>
                <c:pt idx="204">
                  <c:v>44172</c:v>
                </c:pt>
                <c:pt idx="205">
                  <c:v>44173</c:v>
                </c:pt>
                <c:pt idx="206">
                  <c:v>44174</c:v>
                </c:pt>
                <c:pt idx="207">
                  <c:v>44175</c:v>
                </c:pt>
                <c:pt idx="208">
                  <c:v>44176</c:v>
                </c:pt>
                <c:pt idx="209">
                  <c:v>44179</c:v>
                </c:pt>
                <c:pt idx="210">
                  <c:v>44180</c:v>
                </c:pt>
                <c:pt idx="211">
                  <c:v>44181</c:v>
                </c:pt>
                <c:pt idx="212">
                  <c:v>44182</c:v>
                </c:pt>
                <c:pt idx="213">
                  <c:v>44183</c:v>
                </c:pt>
                <c:pt idx="214">
                  <c:v>44186</c:v>
                </c:pt>
                <c:pt idx="215">
                  <c:v>44187</c:v>
                </c:pt>
                <c:pt idx="216">
                  <c:v>44188</c:v>
                </c:pt>
                <c:pt idx="217">
                  <c:v>44189</c:v>
                </c:pt>
                <c:pt idx="218">
                  <c:v>44193</c:v>
                </c:pt>
                <c:pt idx="219">
                  <c:v>44194</c:v>
                </c:pt>
                <c:pt idx="220">
                  <c:v>44195</c:v>
                </c:pt>
                <c:pt idx="221">
                  <c:v>44196</c:v>
                </c:pt>
                <c:pt idx="222">
                  <c:v>44200</c:v>
                </c:pt>
                <c:pt idx="223">
                  <c:v>44201</c:v>
                </c:pt>
                <c:pt idx="224">
                  <c:v>44202</c:v>
                </c:pt>
                <c:pt idx="225">
                  <c:v>44203</c:v>
                </c:pt>
                <c:pt idx="226">
                  <c:v>44204</c:v>
                </c:pt>
                <c:pt idx="227">
                  <c:v>44207</c:v>
                </c:pt>
                <c:pt idx="228">
                  <c:v>44208</c:v>
                </c:pt>
                <c:pt idx="229">
                  <c:v>44209</c:v>
                </c:pt>
                <c:pt idx="230">
                  <c:v>44210</c:v>
                </c:pt>
                <c:pt idx="231">
                  <c:v>44211</c:v>
                </c:pt>
                <c:pt idx="232">
                  <c:v>44215</c:v>
                </c:pt>
                <c:pt idx="233">
                  <c:v>44216</c:v>
                </c:pt>
                <c:pt idx="234">
                  <c:v>44217</c:v>
                </c:pt>
                <c:pt idx="235">
                  <c:v>44218</c:v>
                </c:pt>
                <c:pt idx="236">
                  <c:v>44221</c:v>
                </c:pt>
                <c:pt idx="237">
                  <c:v>44222</c:v>
                </c:pt>
                <c:pt idx="238">
                  <c:v>44223</c:v>
                </c:pt>
                <c:pt idx="239">
                  <c:v>44224</c:v>
                </c:pt>
                <c:pt idx="240">
                  <c:v>44225</c:v>
                </c:pt>
                <c:pt idx="241">
                  <c:v>44228</c:v>
                </c:pt>
                <c:pt idx="242">
                  <c:v>44229</c:v>
                </c:pt>
                <c:pt idx="243">
                  <c:v>44230</c:v>
                </c:pt>
                <c:pt idx="244">
                  <c:v>44231</c:v>
                </c:pt>
                <c:pt idx="245">
                  <c:v>44232</c:v>
                </c:pt>
                <c:pt idx="246">
                  <c:v>44235</c:v>
                </c:pt>
                <c:pt idx="247">
                  <c:v>44236</c:v>
                </c:pt>
                <c:pt idx="248">
                  <c:v>44237</c:v>
                </c:pt>
                <c:pt idx="249">
                  <c:v>44238</c:v>
                </c:pt>
                <c:pt idx="250">
                  <c:v>44239</c:v>
                </c:pt>
                <c:pt idx="251">
                  <c:v>44243</c:v>
                </c:pt>
                <c:pt idx="252">
                  <c:v>44244</c:v>
                </c:pt>
                <c:pt idx="253">
                  <c:v>44245</c:v>
                </c:pt>
                <c:pt idx="254">
                  <c:v>44246</c:v>
                </c:pt>
                <c:pt idx="255">
                  <c:v>44249</c:v>
                </c:pt>
                <c:pt idx="256">
                  <c:v>44250</c:v>
                </c:pt>
                <c:pt idx="257">
                  <c:v>44251</c:v>
                </c:pt>
                <c:pt idx="258">
                  <c:v>44252</c:v>
                </c:pt>
                <c:pt idx="259">
                  <c:v>44253</c:v>
                </c:pt>
                <c:pt idx="260">
                  <c:v>44256</c:v>
                </c:pt>
                <c:pt idx="261">
                  <c:v>44257</c:v>
                </c:pt>
                <c:pt idx="262">
                  <c:v>44258</c:v>
                </c:pt>
                <c:pt idx="263">
                  <c:v>44259</c:v>
                </c:pt>
                <c:pt idx="264">
                  <c:v>44260</c:v>
                </c:pt>
                <c:pt idx="265">
                  <c:v>44263</c:v>
                </c:pt>
                <c:pt idx="266">
                  <c:v>44264</c:v>
                </c:pt>
                <c:pt idx="267">
                  <c:v>44265</c:v>
                </c:pt>
                <c:pt idx="268">
                  <c:v>44266</c:v>
                </c:pt>
                <c:pt idx="269">
                  <c:v>44267</c:v>
                </c:pt>
                <c:pt idx="270">
                  <c:v>44270</c:v>
                </c:pt>
                <c:pt idx="271">
                  <c:v>44271</c:v>
                </c:pt>
                <c:pt idx="272">
                  <c:v>44272</c:v>
                </c:pt>
                <c:pt idx="273">
                  <c:v>44273</c:v>
                </c:pt>
                <c:pt idx="274">
                  <c:v>44274</c:v>
                </c:pt>
                <c:pt idx="275">
                  <c:v>44277</c:v>
                </c:pt>
              </c:numCache>
            </c:numRef>
          </c:cat>
          <c:val>
            <c:numRef>
              <c:f>yuelin!$H$2:$H$277</c:f>
              <c:numCache>
                <c:formatCode>General</c:formatCode>
                <c:ptCount val="276"/>
                <c:pt idx="0">
                  <c:v>0</c:v>
                </c:pt>
                <c:pt idx="1">
                  <c:v>-141.90155756763124</c:v>
                </c:pt>
                <c:pt idx="2">
                  <c:v>-21.797821269265114</c:v>
                </c:pt>
                <c:pt idx="3">
                  <c:v>86.327159804195617</c:v>
                </c:pt>
                <c:pt idx="4">
                  <c:v>223.90015287589449</c:v>
                </c:pt>
                <c:pt idx="5">
                  <c:v>323.67679455240432</c:v>
                </c:pt>
                <c:pt idx="6">
                  <c:v>287.80984079717564</c:v>
                </c:pt>
                <c:pt idx="7">
                  <c:v>331.75867809032388</c:v>
                </c:pt>
                <c:pt idx="8">
                  <c:v>142.41778177268134</c:v>
                </c:pt>
                <c:pt idx="9">
                  <c:v>311.35891805086248</c:v>
                </c:pt>
                <c:pt idx="10">
                  <c:v>455.98702583821796</c:v>
                </c:pt>
                <c:pt idx="11">
                  <c:v>612.76716342030159</c:v>
                </c:pt>
                <c:pt idx="12">
                  <c:v>794.06925157207479</c:v>
                </c:pt>
                <c:pt idx="13">
                  <c:v>868.36286414675487</c:v>
                </c:pt>
                <c:pt idx="14">
                  <c:v>1147.6174103369503</c:v>
                </c:pt>
                <c:pt idx="15">
                  <c:v>887.82764957481049</c:v>
                </c:pt>
                <c:pt idx="16">
                  <c:v>903.83846041872312</c:v>
                </c:pt>
                <c:pt idx="17">
                  <c:v>805.71133364227353</c:v>
                </c:pt>
                <c:pt idx="18">
                  <c:v>651.82065137674817</c:v>
                </c:pt>
                <c:pt idx="19">
                  <c:v>912.1281826088416</c:v>
                </c:pt>
                <c:pt idx="20">
                  <c:v>1335.1763368368202</c:v>
                </c:pt>
                <c:pt idx="21">
                  <c:v>1555.0307073338336</c:v>
                </c:pt>
                <c:pt idx="22">
                  <c:v>1184.3937843620452</c:v>
                </c:pt>
                <c:pt idx="23">
                  <c:v>971.96533234623985</c:v>
                </c:pt>
                <c:pt idx="24">
                  <c:v>866.65141484955893</c:v>
                </c:pt>
                <c:pt idx="25">
                  <c:v>671.99188584457897</c:v>
                </c:pt>
                <c:pt idx="26">
                  <c:v>625.98484437867592</c:v>
                </c:pt>
                <c:pt idx="27">
                  <c:v>698.89823724733651</c:v>
                </c:pt>
                <c:pt idx="28">
                  <c:v>928.33856337349698</c:v>
                </c:pt>
                <c:pt idx="29">
                  <c:v>1012.2532330412814</c:v>
                </c:pt>
                <c:pt idx="30">
                  <c:v>955.16197223891322</c:v>
                </c:pt>
                <c:pt idx="31">
                  <c:v>973.58396771402113</c:v>
                </c:pt>
                <c:pt idx="32">
                  <c:v>1049.8742329415536</c:v>
                </c:pt>
                <c:pt idx="33">
                  <c:v>1065.6247841201694</c:v>
                </c:pt>
                <c:pt idx="34">
                  <c:v>1020.3097166832822</c:v>
                </c:pt>
                <c:pt idx="35">
                  <c:v>952.51992749800411</c:v>
                </c:pt>
                <c:pt idx="36">
                  <c:v>932.47953067269736</c:v>
                </c:pt>
                <c:pt idx="37">
                  <c:v>966.24542087938789</c:v>
                </c:pt>
                <c:pt idx="38">
                  <c:v>871.18663567880685</c:v>
                </c:pt>
                <c:pt idx="39">
                  <c:v>926.13833451302344</c:v>
                </c:pt>
                <c:pt idx="40">
                  <c:v>912.46624166197216</c:v>
                </c:pt>
                <c:pt idx="41">
                  <c:v>976.57612079613136</c:v>
                </c:pt>
                <c:pt idx="42">
                  <c:v>920.8811941512995</c:v>
                </c:pt>
                <c:pt idx="43">
                  <c:v>857.29873941526057</c:v>
                </c:pt>
                <c:pt idx="44">
                  <c:v>930.25079026592357</c:v>
                </c:pt>
                <c:pt idx="45">
                  <c:v>977.1175603411175</c:v>
                </c:pt>
                <c:pt idx="46">
                  <c:v>906.45568020732389</c:v>
                </c:pt>
                <c:pt idx="47">
                  <c:v>893.93992840857936</c:v>
                </c:pt>
                <c:pt idx="48">
                  <c:v>840.79309113581621</c:v>
                </c:pt>
                <c:pt idx="49">
                  <c:v>822.58726387086244</c:v>
                </c:pt>
                <c:pt idx="50">
                  <c:v>471.334804535285</c:v>
                </c:pt>
                <c:pt idx="51">
                  <c:v>368.50264255770708</c:v>
                </c:pt>
                <c:pt idx="52">
                  <c:v>493.99872438060083</c:v>
                </c:pt>
                <c:pt idx="53">
                  <c:v>500.13538089289068</c:v>
                </c:pt>
                <c:pt idx="54">
                  <c:v>514.61851588841455</c:v>
                </c:pt>
                <c:pt idx="55">
                  <c:v>402.21663726605948</c:v>
                </c:pt>
                <c:pt idx="56">
                  <c:v>256.44175429889219</c:v>
                </c:pt>
                <c:pt idx="57">
                  <c:v>257.95662432845893</c:v>
                </c:pt>
                <c:pt idx="58">
                  <c:v>313.27364816215959</c:v>
                </c:pt>
                <c:pt idx="59">
                  <c:v>424.71037327096928</c:v>
                </c:pt>
                <c:pt idx="60">
                  <c:v>513.7018439447038</c:v>
                </c:pt>
                <c:pt idx="61">
                  <c:v>459.14329438317327</c:v>
                </c:pt>
                <c:pt idx="62">
                  <c:v>392.52580864666015</c:v>
                </c:pt>
                <c:pt idx="63">
                  <c:v>323.07220534962471</c:v>
                </c:pt>
                <c:pt idx="64">
                  <c:v>295.3521347185324</c:v>
                </c:pt>
                <c:pt idx="65">
                  <c:v>184.04277727904082</c:v>
                </c:pt>
                <c:pt idx="66">
                  <c:v>163.37423756423414</c:v>
                </c:pt>
                <c:pt idx="67">
                  <c:v>176.25515290824842</c:v>
                </c:pt>
                <c:pt idx="68">
                  <c:v>109.53747724602727</c:v>
                </c:pt>
                <c:pt idx="69">
                  <c:v>35.358008289495046</c:v>
                </c:pt>
                <c:pt idx="70">
                  <c:v>263.50743895448068</c:v>
                </c:pt>
                <c:pt idx="71">
                  <c:v>279.65573704200324</c:v>
                </c:pt>
                <c:pt idx="72">
                  <c:v>272.6719568043336</c:v>
                </c:pt>
                <c:pt idx="73">
                  <c:v>238.16490730372061</c:v>
                </c:pt>
                <c:pt idx="74">
                  <c:v>181.14254446974337</c:v>
                </c:pt>
                <c:pt idx="75">
                  <c:v>139.45086708957388</c:v>
                </c:pt>
                <c:pt idx="76">
                  <c:v>-46.29059471481014</c:v>
                </c:pt>
                <c:pt idx="77">
                  <c:v>-75.348734232688003</c:v>
                </c:pt>
                <c:pt idx="78">
                  <c:v>-115.16250519396453</c:v>
                </c:pt>
                <c:pt idx="79">
                  <c:v>-112.44321518758443</c:v>
                </c:pt>
                <c:pt idx="80">
                  <c:v>91.497572887061324</c:v>
                </c:pt>
                <c:pt idx="81">
                  <c:v>-62.096518732107143</c:v>
                </c:pt>
                <c:pt idx="82">
                  <c:v>-123.38721138108667</c:v>
                </c:pt>
                <c:pt idx="83">
                  <c:v>-19.105490943686164</c:v>
                </c:pt>
                <c:pt idx="84">
                  <c:v>-55.88596574152325</c:v>
                </c:pt>
                <c:pt idx="85">
                  <c:v>-57.10872961775749</c:v>
                </c:pt>
                <c:pt idx="86">
                  <c:v>-115.22453271413542</c:v>
                </c:pt>
                <c:pt idx="87">
                  <c:v>-123.34359897918876</c:v>
                </c:pt>
                <c:pt idx="88">
                  <c:v>-250.60892441145006</c:v>
                </c:pt>
                <c:pt idx="89">
                  <c:v>-140.69307738753923</c:v>
                </c:pt>
                <c:pt idx="90">
                  <c:v>-219.93715734044781</c:v>
                </c:pt>
                <c:pt idx="91">
                  <c:v>-76.672439760617635</c:v>
                </c:pt>
                <c:pt idx="92">
                  <c:v>-112.26987754549191</c:v>
                </c:pt>
                <c:pt idx="93">
                  <c:v>-189.83185878259246</c:v>
                </c:pt>
                <c:pt idx="94">
                  <c:v>-187.7671167373519</c:v>
                </c:pt>
                <c:pt idx="95">
                  <c:v>-215.46669619194836</c:v>
                </c:pt>
                <c:pt idx="96">
                  <c:v>-333.01197272048557</c:v>
                </c:pt>
                <c:pt idx="97">
                  <c:v>-99.497960632670583</c:v>
                </c:pt>
                <c:pt idx="98">
                  <c:v>-169.25600119495175</c:v>
                </c:pt>
                <c:pt idx="99">
                  <c:v>-140.00617600516853</c:v>
                </c:pt>
                <c:pt idx="100">
                  <c:v>-110.79260823277218</c:v>
                </c:pt>
                <c:pt idx="101">
                  <c:v>-73.020089122283025</c:v>
                </c:pt>
                <c:pt idx="102">
                  <c:v>-29.925134614244598</c:v>
                </c:pt>
                <c:pt idx="103">
                  <c:v>-90.584992630729175</c:v>
                </c:pt>
                <c:pt idx="104">
                  <c:v>25.04516410029828</c:v>
                </c:pt>
                <c:pt idx="105">
                  <c:v>92.429936058513704</c:v>
                </c:pt>
                <c:pt idx="106">
                  <c:v>-55.910235218110756</c:v>
                </c:pt>
                <c:pt idx="107">
                  <c:v>-4.8069880630500847</c:v>
                </c:pt>
                <c:pt idx="108">
                  <c:v>18.515590584949678</c:v>
                </c:pt>
                <c:pt idx="109">
                  <c:v>125.6925385196264</c:v>
                </c:pt>
                <c:pt idx="110">
                  <c:v>140.53914591698594</c:v>
                </c:pt>
                <c:pt idx="111">
                  <c:v>65.621153012793002</c:v>
                </c:pt>
                <c:pt idx="112">
                  <c:v>201.1349330709254</c:v>
                </c:pt>
                <c:pt idx="113">
                  <c:v>67.378674833438708</c:v>
                </c:pt>
                <c:pt idx="114">
                  <c:v>-6.486690685242138</c:v>
                </c:pt>
                <c:pt idx="115">
                  <c:v>-179.81604049406087</c:v>
                </c:pt>
                <c:pt idx="116">
                  <c:v>-263.53123564962516</c:v>
                </c:pt>
                <c:pt idx="117">
                  <c:v>-124.31258723606516</c:v>
                </c:pt>
                <c:pt idx="118">
                  <c:v>-254.85626322854296</c:v>
                </c:pt>
                <c:pt idx="119">
                  <c:v>-358.53335104881444</c:v>
                </c:pt>
                <c:pt idx="120">
                  <c:v>-277.04977082183541</c:v>
                </c:pt>
                <c:pt idx="121">
                  <c:v>-273.89191295243654</c:v>
                </c:pt>
                <c:pt idx="122">
                  <c:v>-313.11144090442758</c:v>
                </c:pt>
                <c:pt idx="123">
                  <c:v>-343.99512949542623</c:v>
                </c:pt>
                <c:pt idx="124">
                  <c:v>-334.73976349893383</c:v>
                </c:pt>
                <c:pt idx="125">
                  <c:v>-365.0964348928228</c:v>
                </c:pt>
                <c:pt idx="126">
                  <c:v>-285.29078502819902</c:v>
                </c:pt>
                <c:pt idx="127">
                  <c:v>-342.59285009643827</c:v>
                </c:pt>
                <c:pt idx="128">
                  <c:v>-342.84765213398532</c:v>
                </c:pt>
                <c:pt idx="129">
                  <c:v>-476.9415186940023</c:v>
                </c:pt>
                <c:pt idx="130">
                  <c:v>-513.94443227941701</c:v>
                </c:pt>
                <c:pt idx="131">
                  <c:v>-589.44888205866664</c:v>
                </c:pt>
                <c:pt idx="132">
                  <c:v>-667.32746788471377</c:v>
                </c:pt>
                <c:pt idx="133">
                  <c:v>-868.66618653834121</c:v>
                </c:pt>
                <c:pt idx="134">
                  <c:v>-751.36579976378925</c:v>
                </c:pt>
                <c:pt idx="135">
                  <c:v>-742.56262376093582</c:v>
                </c:pt>
                <c:pt idx="136">
                  <c:v>-762.40611179890402</c:v>
                </c:pt>
                <c:pt idx="137">
                  <c:v>-765.5005820364895</c:v>
                </c:pt>
                <c:pt idx="138">
                  <c:v>-695.34792491253029</c:v>
                </c:pt>
                <c:pt idx="139">
                  <c:v>-464.14642490493134</c:v>
                </c:pt>
                <c:pt idx="140">
                  <c:v>-399.48140073955983</c:v>
                </c:pt>
                <c:pt idx="141">
                  <c:v>-208.70383090116593</c:v>
                </c:pt>
                <c:pt idx="142">
                  <c:v>-294.07266536500356</c:v>
                </c:pt>
                <c:pt idx="143">
                  <c:v>-315.98769269006698</c:v>
                </c:pt>
                <c:pt idx="144">
                  <c:v>-260.53422050500376</c:v>
                </c:pt>
                <c:pt idx="145">
                  <c:v>-278.49048167648289</c:v>
                </c:pt>
                <c:pt idx="146">
                  <c:v>-238.39079833790311</c:v>
                </c:pt>
                <c:pt idx="147">
                  <c:v>-257.10762263394827</c:v>
                </c:pt>
                <c:pt idx="148">
                  <c:v>-176.20659867558606</c:v>
                </c:pt>
                <c:pt idx="149">
                  <c:v>-126.65769623800406</c:v>
                </c:pt>
                <c:pt idx="150">
                  <c:v>-84.225381002968788</c:v>
                </c:pt>
                <c:pt idx="151">
                  <c:v>-164.50113436344327</c:v>
                </c:pt>
                <c:pt idx="152">
                  <c:v>-12.626928492229126</c:v>
                </c:pt>
                <c:pt idx="153">
                  <c:v>23.314908380760244</c:v>
                </c:pt>
                <c:pt idx="154">
                  <c:v>-97.221268361015973</c:v>
                </c:pt>
                <c:pt idx="155">
                  <c:v>-212.07964734990674</c:v>
                </c:pt>
                <c:pt idx="156">
                  <c:v>-194.9380467166684</c:v>
                </c:pt>
                <c:pt idx="157">
                  <c:v>-225.8774488179788</c:v>
                </c:pt>
                <c:pt idx="158">
                  <c:v>-223.22402013911596</c:v>
                </c:pt>
                <c:pt idx="159">
                  <c:v>-90.953045955866401</c:v>
                </c:pt>
                <c:pt idx="160">
                  <c:v>-152.33137770752001</c:v>
                </c:pt>
                <c:pt idx="161">
                  <c:v>-9.3430608541948459</c:v>
                </c:pt>
                <c:pt idx="162">
                  <c:v>-52.844147475672798</c:v>
                </c:pt>
                <c:pt idx="163">
                  <c:v>-0.20956526685949939</c:v>
                </c:pt>
                <c:pt idx="164">
                  <c:v>-17.199464134668233</c:v>
                </c:pt>
                <c:pt idx="165">
                  <c:v>-178.67838556902461</c:v>
                </c:pt>
                <c:pt idx="166">
                  <c:v>-171.872965652532</c:v>
                </c:pt>
                <c:pt idx="167">
                  <c:v>-159.05919850268583</c:v>
                </c:pt>
                <c:pt idx="168">
                  <c:v>-167.75397109413825</c:v>
                </c:pt>
                <c:pt idx="169">
                  <c:v>-89.503099275470959</c:v>
                </c:pt>
                <c:pt idx="170">
                  <c:v>-52.939371288357506</c:v>
                </c:pt>
                <c:pt idx="171">
                  <c:v>-49.46173171099872</c:v>
                </c:pt>
                <c:pt idx="172">
                  <c:v>-67.225695245419047</c:v>
                </c:pt>
                <c:pt idx="173">
                  <c:v>-35.318329232966789</c:v>
                </c:pt>
                <c:pt idx="174">
                  <c:v>-35.475663921790328</c:v>
                </c:pt>
                <c:pt idx="175">
                  <c:v>67.505488152080943</c:v>
                </c:pt>
                <c:pt idx="176">
                  <c:v>-40.696587565424124</c:v>
                </c:pt>
                <c:pt idx="177">
                  <c:v>145.17634542869928</c:v>
                </c:pt>
                <c:pt idx="178">
                  <c:v>7.8280400137191464</c:v>
                </c:pt>
                <c:pt idx="179">
                  <c:v>27.038954334953814</c:v>
                </c:pt>
                <c:pt idx="180">
                  <c:v>123.63789086701399</c:v>
                </c:pt>
                <c:pt idx="181">
                  <c:v>97.601683101325762</c:v>
                </c:pt>
                <c:pt idx="182">
                  <c:v>-60.638205770412242</c:v>
                </c:pt>
                <c:pt idx="183">
                  <c:v>-189.73827569858258</c:v>
                </c:pt>
                <c:pt idx="184">
                  <c:v>-160.77085745206932</c:v>
                </c:pt>
                <c:pt idx="185">
                  <c:v>-254.06638978151568</c:v>
                </c:pt>
                <c:pt idx="186">
                  <c:v>-39.823423585179626</c:v>
                </c:pt>
                <c:pt idx="187">
                  <c:v>-75.156696749481853</c:v>
                </c:pt>
                <c:pt idx="188">
                  <c:v>-42.37076893415724</c:v>
                </c:pt>
                <c:pt idx="189">
                  <c:v>-35.470428753200395</c:v>
                </c:pt>
                <c:pt idx="190">
                  <c:v>-94.851877866483846</c:v>
                </c:pt>
                <c:pt idx="191">
                  <c:v>-138.61034633478266</c:v>
                </c:pt>
                <c:pt idx="192">
                  <c:v>-94.274662957754117</c:v>
                </c:pt>
                <c:pt idx="193">
                  <c:v>-84.078068985931168</c:v>
                </c:pt>
                <c:pt idx="194">
                  <c:v>-24.994974850300423</c:v>
                </c:pt>
                <c:pt idx="195">
                  <c:v>-103.24139648711571</c:v>
                </c:pt>
                <c:pt idx="196">
                  <c:v>-209.72483636081233</c:v>
                </c:pt>
                <c:pt idx="197">
                  <c:v>-171.92152321480899</c:v>
                </c:pt>
                <c:pt idx="198">
                  <c:v>-201.06481467395679</c:v>
                </c:pt>
                <c:pt idx="199">
                  <c:v>-206.47092437041647</c:v>
                </c:pt>
                <c:pt idx="200">
                  <c:v>-259.57766660338712</c:v>
                </c:pt>
                <c:pt idx="201">
                  <c:v>-320.044858972984</c:v>
                </c:pt>
                <c:pt idx="202">
                  <c:v>-393.78602166069322</c:v>
                </c:pt>
                <c:pt idx="203">
                  <c:v>-430.14810169564589</c:v>
                </c:pt>
                <c:pt idx="204">
                  <c:v>-418.58959402770051</c:v>
                </c:pt>
                <c:pt idx="205">
                  <c:v>-384.17875414156333</c:v>
                </c:pt>
                <c:pt idx="206">
                  <c:v>-228.8131333097117</c:v>
                </c:pt>
                <c:pt idx="207">
                  <c:v>-229.95373087803819</c:v>
                </c:pt>
                <c:pt idx="208">
                  <c:v>-211.74268503479288</c:v>
                </c:pt>
                <c:pt idx="209">
                  <c:v>-248.15440385155853</c:v>
                </c:pt>
                <c:pt idx="210">
                  <c:v>-243.54133688322509</c:v>
                </c:pt>
                <c:pt idx="211">
                  <c:v>-267.95376860952274</c:v>
                </c:pt>
                <c:pt idx="212">
                  <c:v>-265.64094429406941</c:v>
                </c:pt>
                <c:pt idx="213">
                  <c:v>-266.11537167417919</c:v>
                </c:pt>
                <c:pt idx="214">
                  <c:v>-315.11631255289831</c:v>
                </c:pt>
                <c:pt idx="215">
                  <c:v>-355.57420357635237</c:v>
                </c:pt>
                <c:pt idx="216">
                  <c:v>-390.80496347794724</c:v>
                </c:pt>
                <c:pt idx="217">
                  <c:v>-368.40606394630231</c:v>
                </c:pt>
                <c:pt idx="218">
                  <c:v>-420.60920831635849</c:v>
                </c:pt>
                <c:pt idx="219">
                  <c:v>-418.10820643302577</c:v>
                </c:pt>
                <c:pt idx="220">
                  <c:v>-368.11068942064594</c:v>
                </c:pt>
                <c:pt idx="221">
                  <c:v>-330.41672384452431</c:v>
                </c:pt>
                <c:pt idx="222">
                  <c:v>-309.27516675743755</c:v>
                </c:pt>
                <c:pt idx="223">
                  <c:v>-395.34088094794424</c:v>
                </c:pt>
                <c:pt idx="224">
                  <c:v>-294.10797626617205</c:v>
                </c:pt>
                <c:pt idx="225">
                  <c:v>-446.52087543627749</c:v>
                </c:pt>
                <c:pt idx="226">
                  <c:v>-454.34516990081283</c:v>
                </c:pt>
                <c:pt idx="227">
                  <c:v>-236.72655453474545</c:v>
                </c:pt>
                <c:pt idx="228">
                  <c:v>-345.86278353072339</c:v>
                </c:pt>
                <c:pt idx="229">
                  <c:v>-279.97738083353215</c:v>
                </c:pt>
                <c:pt idx="230">
                  <c:v>-246.3572393155664</c:v>
                </c:pt>
                <c:pt idx="231">
                  <c:v>-144.62566156001776</c:v>
                </c:pt>
                <c:pt idx="232">
                  <c:v>-181.46917542726806</c:v>
                </c:pt>
                <c:pt idx="233">
                  <c:v>-258.59946158798994</c:v>
                </c:pt>
                <c:pt idx="234">
                  <c:v>-318.47866310589961</c:v>
                </c:pt>
                <c:pt idx="235">
                  <c:v>-235.56570894833385</c:v>
                </c:pt>
                <c:pt idx="236">
                  <c:v>-155.33319948108146</c:v>
                </c:pt>
                <c:pt idx="237">
                  <c:v>-194.41969722345675</c:v>
                </c:pt>
                <c:pt idx="238">
                  <c:v>-244.04512224936116</c:v>
                </c:pt>
                <c:pt idx="239">
                  <c:v>-213.17488451218014</c:v>
                </c:pt>
                <c:pt idx="240">
                  <c:v>-153.39476216754338</c:v>
                </c:pt>
                <c:pt idx="241">
                  <c:v>-382.10948720343731</c:v>
                </c:pt>
                <c:pt idx="242">
                  <c:v>-478.72866416329816</c:v>
                </c:pt>
                <c:pt idx="243">
                  <c:v>-507.6120782134858</c:v>
                </c:pt>
                <c:pt idx="244">
                  <c:v>-538.59929662433933</c:v>
                </c:pt>
                <c:pt idx="245">
                  <c:v>-522.06402155477917</c:v>
                </c:pt>
                <c:pt idx="246">
                  <c:v>-522.70382551063813</c:v>
                </c:pt>
                <c:pt idx="247">
                  <c:v>-518.58102889002839</c:v>
                </c:pt>
                <c:pt idx="248">
                  <c:v>-507.11326881064451</c:v>
                </c:pt>
                <c:pt idx="249">
                  <c:v>-537.63156440410967</c:v>
                </c:pt>
                <c:pt idx="250">
                  <c:v>-554.1777586523549</c:v>
                </c:pt>
                <c:pt idx="251">
                  <c:v>-616.58386836032332</c:v>
                </c:pt>
                <c:pt idx="252">
                  <c:v>-574.73441722815915</c:v>
                </c:pt>
                <c:pt idx="253">
                  <c:v>-686.70566086519284</c:v>
                </c:pt>
                <c:pt idx="254">
                  <c:v>-707.08834831883723</c:v>
                </c:pt>
                <c:pt idx="255">
                  <c:v>-681.0851961162025</c:v>
                </c:pt>
                <c:pt idx="256">
                  <c:v>-771.90214788422782</c:v>
                </c:pt>
                <c:pt idx="257">
                  <c:v>-938.68063013468782</c:v>
                </c:pt>
                <c:pt idx="258">
                  <c:v>-716.56076885848779</c:v>
                </c:pt>
                <c:pt idx="259">
                  <c:v>-781.50504472842658</c:v>
                </c:pt>
                <c:pt idx="260">
                  <c:v>-908.21524718804176</c:v>
                </c:pt>
                <c:pt idx="261">
                  <c:v>-862.74193812368503</c:v>
                </c:pt>
                <c:pt idx="262">
                  <c:v>-858.96102728664664</c:v>
                </c:pt>
                <c:pt idx="263">
                  <c:v>-825.34399646802558</c:v>
                </c:pt>
                <c:pt idx="264">
                  <c:v>-909.91446919620648</c:v>
                </c:pt>
                <c:pt idx="265">
                  <c:v>-780.74083298341247</c:v>
                </c:pt>
                <c:pt idx="266">
                  <c:v>-863.7923094346861</c:v>
                </c:pt>
                <c:pt idx="267">
                  <c:v>-819.18182290345248</c:v>
                </c:pt>
                <c:pt idx="268">
                  <c:v>-939.46562876051212</c:v>
                </c:pt>
                <c:pt idx="269">
                  <c:v>-803.76902518955103</c:v>
                </c:pt>
                <c:pt idx="270">
                  <c:v>-988.33574891459648</c:v>
                </c:pt>
                <c:pt idx="271">
                  <c:v>-1002.2180007163224</c:v>
                </c:pt>
                <c:pt idx="272">
                  <c:v>-1144.2815185794661</c:v>
                </c:pt>
                <c:pt idx="273">
                  <c:v>-1083.8181771634718</c:v>
                </c:pt>
                <c:pt idx="274">
                  <c:v>-1037.942276201542</c:v>
                </c:pt>
                <c:pt idx="275">
                  <c:v>-1050.4485284088332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3D-6946-B27E-A4A9BD7E2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475376"/>
        <c:axId val="1233476624"/>
      </c:lineChart>
      <c:dateAx>
        <c:axId val="1233475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33476624"/>
        <c:crosses val="autoZero"/>
        <c:auto val="1"/>
        <c:lblOffset val="100"/>
        <c:baseTimeUnit val="days"/>
      </c:dateAx>
      <c:valAx>
        <c:axId val="12334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334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0</xdr:row>
      <xdr:rowOff>0</xdr:rowOff>
    </xdr:from>
    <xdr:to>
      <xdr:col>20</xdr:col>
      <xdr:colOff>563880</xdr:colOff>
      <xdr:row>26</xdr:row>
      <xdr:rowOff>79375</xdr:rowOff>
    </xdr:to>
    <xdr:grpSp>
      <xdr:nvGrpSpPr>
        <xdr:cNvPr id="2" name="组合 9">
          <a:extLst>
            <a:ext uri="{FF2B5EF4-FFF2-40B4-BE49-F238E27FC236}">
              <a16:creationId xmlns:a16="http://schemas.microsoft.com/office/drawing/2014/main" id="{42F0B10C-CFA1-624D-BD80-3AA4A5BA1C35}"/>
            </a:ext>
          </a:extLst>
        </xdr:cNvPr>
        <xdr:cNvGrpSpPr/>
      </xdr:nvGrpSpPr>
      <xdr:grpSpPr>
        <a:xfrm>
          <a:off x="7712318" y="0"/>
          <a:ext cx="8032216" cy="5610403"/>
          <a:chOff x="9456420" y="0"/>
          <a:chExt cx="11155680" cy="4533900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7F688436-DAEE-5322-1DFC-11923889BED8}"/>
              </a:ext>
            </a:extLst>
          </xdr:cNvPr>
          <xdr:cNvGraphicFramePr/>
        </xdr:nvGraphicFramePr>
        <xdr:xfrm>
          <a:off x="9456420" y="0"/>
          <a:ext cx="11155680" cy="4533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直接连接符 4">
            <a:extLst>
              <a:ext uri="{FF2B5EF4-FFF2-40B4-BE49-F238E27FC236}">
                <a16:creationId xmlns:a16="http://schemas.microsoft.com/office/drawing/2014/main" id="{72DEB238-A0F0-BA2C-8757-8CD57243386C}"/>
              </a:ext>
            </a:extLst>
          </xdr:cNvPr>
          <xdr:cNvCxnSpPr/>
        </xdr:nvCxnSpPr>
        <xdr:spPr>
          <a:xfrm flipV="1">
            <a:off x="10108345" y="1231324"/>
            <a:ext cx="0" cy="2537460"/>
          </a:xfrm>
          <a:prstGeom prst="line">
            <a:avLst/>
          </a:prstGeom>
          <a:ln w="1587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直接连接符 5">
            <a:extLst>
              <a:ext uri="{FF2B5EF4-FFF2-40B4-BE49-F238E27FC236}">
                <a16:creationId xmlns:a16="http://schemas.microsoft.com/office/drawing/2014/main" id="{4612D414-FB0A-E018-86EC-641A29C167BB}"/>
              </a:ext>
            </a:extLst>
          </xdr:cNvPr>
          <xdr:cNvCxnSpPr/>
        </xdr:nvCxnSpPr>
        <xdr:spPr>
          <a:xfrm flipV="1">
            <a:off x="11000004" y="1255674"/>
            <a:ext cx="0" cy="2537460"/>
          </a:xfrm>
          <a:prstGeom prst="line">
            <a:avLst/>
          </a:prstGeom>
          <a:ln w="1587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文本框 7">
            <a:extLst>
              <a:ext uri="{FF2B5EF4-FFF2-40B4-BE49-F238E27FC236}">
                <a16:creationId xmlns:a16="http://schemas.microsoft.com/office/drawing/2014/main" id="{E39D1506-ADEA-D652-4449-8B58E9D9F284}"/>
              </a:ext>
            </a:extLst>
          </xdr:cNvPr>
          <xdr:cNvSpPr txBox="1"/>
        </xdr:nvSpPr>
        <xdr:spPr>
          <a:xfrm>
            <a:off x="10213503" y="2712694"/>
            <a:ext cx="2347402" cy="4353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CN" sz="1100" baseline="0"/>
              <a:t>Black Swan 9 Starts:</a:t>
            </a:r>
          </a:p>
          <a:p>
            <a:r>
              <a:rPr lang="en-US" altLang="zh-CN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02/19/2020</a:t>
            </a:r>
            <a:endParaRPr lang="zh-CN" altLang="en-US" sz="1100"/>
          </a:p>
        </xdr:txBody>
      </xdr:sp>
      <xdr:sp macro="" textlink="">
        <xdr:nvSpPr>
          <xdr:cNvPr id="7" name="文本框 8">
            <a:extLst>
              <a:ext uri="{FF2B5EF4-FFF2-40B4-BE49-F238E27FC236}">
                <a16:creationId xmlns:a16="http://schemas.microsoft.com/office/drawing/2014/main" id="{A566E602-21BA-3957-5441-2243B9C59DE1}"/>
              </a:ext>
            </a:extLst>
          </xdr:cNvPr>
          <xdr:cNvSpPr txBox="1"/>
        </xdr:nvSpPr>
        <xdr:spPr>
          <a:xfrm>
            <a:off x="11291091" y="2088570"/>
            <a:ext cx="2532078" cy="4353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CN" sz="1100" baseline="0"/>
              <a:t>Lowest Point of Market:</a:t>
            </a:r>
          </a:p>
          <a:p>
            <a:r>
              <a:rPr lang="en-US" altLang="zh-CN" sz="1100"/>
              <a:t>03/23/2020</a:t>
            </a:r>
            <a:endParaRPr lang="zh-CN" altLang="en-US" sz="1100"/>
          </a:p>
        </xdr:txBody>
      </xdr:sp>
    </xdr:grpSp>
    <xdr:clientData/>
  </xdr:twoCellAnchor>
  <xdr:twoCellAnchor>
    <xdr:from>
      <xdr:col>10</xdr:col>
      <xdr:colOff>220980</xdr:colOff>
      <xdr:row>24</xdr:row>
      <xdr:rowOff>131530</xdr:rowOff>
    </xdr:from>
    <xdr:to>
      <xdr:col>12</xdr:col>
      <xdr:colOff>464820</xdr:colOff>
      <xdr:row>26</xdr:row>
      <xdr:rowOff>32923</xdr:rowOff>
    </xdr:to>
    <xdr:sp macro="" textlink="">
      <xdr:nvSpPr>
        <xdr:cNvPr id="8" name="文本框 10">
          <a:extLst>
            <a:ext uri="{FF2B5EF4-FFF2-40B4-BE49-F238E27FC236}">
              <a16:creationId xmlns:a16="http://schemas.microsoft.com/office/drawing/2014/main" id="{EBD45140-D0F7-AF4E-AB38-F61BE9B0184A}"/>
            </a:ext>
          </a:extLst>
        </xdr:cNvPr>
        <xdr:cNvSpPr txBox="1"/>
      </xdr:nvSpPr>
      <xdr:spPr>
        <a:xfrm>
          <a:off x="7829641" y="5279566"/>
          <a:ext cx="2103483" cy="332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/>
            <a:t>Portfolio Date:</a:t>
          </a:r>
          <a:r>
            <a:rPr lang="en-US" altLang="zh-CN" sz="1100" baseline="0"/>
            <a:t>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02/15/2020</a:t>
          </a:r>
          <a:endParaRPr lang="zh-CN" altLang="en-US" sz="1100"/>
        </a:p>
      </xdr:txBody>
    </xdr:sp>
    <xdr:clientData/>
  </xdr:twoCellAnchor>
  <xdr:twoCellAnchor>
    <xdr:from>
      <xdr:col>17</xdr:col>
      <xdr:colOff>297180</xdr:colOff>
      <xdr:row>24</xdr:row>
      <xdr:rowOff>166912</xdr:rowOff>
    </xdr:from>
    <xdr:to>
      <xdr:col>20</xdr:col>
      <xdr:colOff>160020</xdr:colOff>
      <xdr:row>26</xdr:row>
      <xdr:rowOff>35285</xdr:rowOff>
    </xdr:to>
    <xdr:sp macro="" textlink="">
      <xdr:nvSpPr>
        <xdr:cNvPr id="9" name="文本框 11">
          <a:extLst>
            <a:ext uri="{FF2B5EF4-FFF2-40B4-BE49-F238E27FC236}">
              <a16:creationId xmlns:a16="http://schemas.microsoft.com/office/drawing/2014/main" id="{956ADF4A-50F2-B641-8A3B-5A74321C951C}"/>
            </a:ext>
          </a:extLst>
        </xdr:cNvPr>
        <xdr:cNvSpPr txBox="1"/>
      </xdr:nvSpPr>
      <xdr:spPr>
        <a:xfrm>
          <a:off x="13371376" y="5314948"/>
          <a:ext cx="1869894" cy="2992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aseline="0"/>
            <a:t>Yuelin Shen 06/26/2024</a:t>
          </a:r>
          <a:endParaRPr lang="zh-CN" altLang="en-US" sz="1100"/>
        </a:p>
      </xdr:txBody>
    </xdr:sp>
    <xdr:clientData/>
  </xdr:twoCellAnchor>
  <xdr:twoCellAnchor>
    <xdr:from>
      <xdr:col>9</xdr:col>
      <xdr:colOff>403860</xdr:colOff>
      <xdr:row>33</xdr:row>
      <xdr:rowOff>191726</xdr:rowOff>
    </xdr:from>
    <xdr:to>
      <xdr:col>11</xdr:col>
      <xdr:colOff>419100</xdr:colOff>
      <xdr:row>37</xdr:row>
      <xdr:rowOff>92667</xdr:rowOff>
    </xdr:to>
    <xdr:sp macro="" textlink="">
      <xdr:nvSpPr>
        <xdr:cNvPr id="10" name="Arrow: Right 1">
          <a:extLst>
            <a:ext uri="{FF2B5EF4-FFF2-40B4-BE49-F238E27FC236}">
              <a16:creationId xmlns:a16="http://schemas.microsoft.com/office/drawing/2014/main" id="{C84A0302-5B91-3543-A134-691AB52C7CF1}"/>
            </a:ext>
          </a:extLst>
        </xdr:cNvPr>
        <xdr:cNvSpPr/>
      </xdr:nvSpPr>
      <xdr:spPr>
        <a:xfrm>
          <a:off x="7345067" y="7395692"/>
          <a:ext cx="1372826" cy="776803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400">
              <a:solidFill>
                <a:srgbClr val="FF0000"/>
              </a:solidFill>
            </a:rPr>
            <a:t>S&amp;P</a:t>
          </a:r>
          <a:r>
            <a:rPr lang="en-US" altLang="zh-CN" sz="1400" baseline="0">
              <a:solidFill>
                <a:srgbClr val="FF0000"/>
              </a:solidFill>
            </a:rPr>
            <a:t> 100</a:t>
          </a:r>
          <a:r>
            <a:rPr lang="en-US" altLang="zh-CN" sz="1400"/>
            <a:t>D</a:t>
          </a:r>
          <a:endParaRPr lang="zh-CN" altLang="en-US" sz="1400"/>
        </a:p>
      </xdr:txBody>
    </xdr:sp>
    <xdr:clientData/>
  </xdr:twoCellAnchor>
  <xdr:twoCellAnchor>
    <xdr:from>
      <xdr:col>11</xdr:col>
      <xdr:colOff>495300</xdr:colOff>
      <xdr:row>31</xdr:row>
      <xdr:rowOff>54042</xdr:rowOff>
    </xdr:from>
    <xdr:to>
      <xdr:col>14</xdr:col>
      <xdr:colOff>38100</xdr:colOff>
      <xdr:row>50</xdr:row>
      <xdr:rowOff>33722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5D23923-3787-BE44-ABC6-66C1988DBF15}"/>
            </a:ext>
          </a:extLst>
        </xdr:cNvPr>
        <xdr:cNvSpPr/>
      </xdr:nvSpPr>
      <xdr:spPr>
        <a:xfrm>
          <a:off x="8794093" y="6820076"/>
          <a:ext cx="2345559" cy="41400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400">
              <a:solidFill>
                <a:srgbClr val="FF0000"/>
              </a:solidFill>
            </a:rPr>
            <a:t>Preselection: K-Means=7</a:t>
          </a:r>
        </a:p>
        <a:p>
          <a:pPr algn="l"/>
          <a:r>
            <a:rPr lang="en-US" altLang="zh-CN" sz="1400">
              <a:solidFill>
                <a:srgbClr val="FF0000"/>
              </a:solidFill>
              <a:latin typeface="+mn-lt"/>
              <a:ea typeface="+mn-ea"/>
              <a:cs typeface="+mn-cs"/>
            </a:rPr>
            <a:t>1. Run K-Means for R=1-1000.</a:t>
          </a:r>
          <a:endParaRPr lang="en-US" altLang="zh-CN" sz="1400" baseline="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algn="l"/>
          <a:r>
            <a:rPr lang="en-US" altLang="zh-CN" sz="1400" baseline="0">
              <a:solidFill>
                <a:srgbClr val="FF0000"/>
              </a:solidFill>
              <a:latin typeface="+mn-lt"/>
              <a:ea typeface="+mn-ea"/>
              <a:cs typeface="+mn-cs"/>
            </a:rPr>
            <a:t>5. Choose the most common 22 stocks as preselection for MVO 2.0</a:t>
          </a:r>
        </a:p>
        <a:p>
          <a:pPr algn="l"/>
          <a:r>
            <a:rPr lang="en-US" altLang="zh-CN" sz="1400" baseline="0">
              <a:solidFill>
                <a:srgbClr val="FF0000"/>
              </a:solidFill>
              <a:latin typeface="+mn-lt"/>
              <a:ea typeface="+mn-ea"/>
              <a:cs typeface="+mn-cs"/>
            </a:rPr>
            <a:t>6. The order of 18 stocks is determined from most common to least common for the 5 lowest clusters </a:t>
          </a:r>
        </a:p>
        <a:p>
          <a:pPr algn="l"/>
          <a:r>
            <a:rPr lang="en-US" altLang="zh-CN" sz="1400" baseline="0">
              <a:solidFill>
                <a:srgbClr val="FF0000"/>
              </a:solidFill>
              <a:latin typeface="+mn-lt"/>
              <a:ea typeface="+mn-ea"/>
              <a:cs typeface="+mn-cs"/>
            </a:rPr>
            <a:t>presented alphabetically by frequency to MVO2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 baseline="0">
              <a:solidFill>
                <a:srgbClr val="FF0000"/>
              </a:solidFill>
              <a:latin typeface="+mn-lt"/>
              <a:ea typeface="+mn-ea"/>
              <a:cs typeface="+mn-cs"/>
            </a:rPr>
            <a:t>[988, 107, 28, 141, 295] </a:t>
          </a:r>
          <a:endParaRPr lang="zh-CN" altLang="en-US" sz="14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152400</xdr:colOff>
      <xdr:row>34</xdr:row>
      <xdr:rowOff>13401</xdr:rowOff>
    </xdr:from>
    <xdr:to>
      <xdr:col>16</xdr:col>
      <xdr:colOff>167640</xdr:colOff>
      <xdr:row>37</xdr:row>
      <xdr:rowOff>133307</xdr:rowOff>
    </xdr:to>
    <xdr:sp macro="" textlink="">
      <xdr:nvSpPr>
        <xdr:cNvPr id="12" name="Arrow: Right 13">
          <a:extLst>
            <a:ext uri="{FF2B5EF4-FFF2-40B4-BE49-F238E27FC236}">
              <a16:creationId xmlns:a16="http://schemas.microsoft.com/office/drawing/2014/main" id="{2DCEADC6-83BF-2C4D-8CEE-81CB867AD437}"/>
            </a:ext>
          </a:extLst>
        </xdr:cNvPr>
        <xdr:cNvSpPr/>
      </xdr:nvSpPr>
      <xdr:spPr>
        <a:xfrm>
          <a:off x="11253952" y="7436332"/>
          <a:ext cx="1372826" cy="776803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400">
              <a:solidFill>
                <a:srgbClr val="FF0000"/>
              </a:solidFill>
            </a:rPr>
            <a:t>18 stocks</a:t>
          </a:r>
          <a:endParaRPr lang="zh-CN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266700</xdr:colOff>
      <xdr:row>31</xdr:row>
      <xdr:rowOff>64584</xdr:rowOff>
    </xdr:from>
    <xdr:to>
      <xdr:col>19</xdr:col>
      <xdr:colOff>129540</xdr:colOff>
      <xdr:row>43</xdr:row>
      <xdr:rowOff>107764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C6E053D-F347-5E4A-AE90-DF2C2E08DCE7}"/>
            </a:ext>
          </a:extLst>
        </xdr:cNvPr>
        <xdr:cNvSpPr/>
      </xdr:nvSpPr>
      <xdr:spPr>
        <a:xfrm>
          <a:off x="12741186" y="6663836"/>
          <a:ext cx="1892466" cy="26069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>
              <a:solidFill>
                <a:srgbClr val="FF0000"/>
              </a:solidFill>
            </a:rPr>
            <a:t>Main</a:t>
          </a:r>
          <a:r>
            <a:rPr lang="en-US" altLang="zh-CN" sz="1400" baseline="0">
              <a:solidFill>
                <a:srgbClr val="FF0000"/>
              </a:solidFill>
            </a:rPr>
            <a:t> Process: New MVO2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400" baseline="0">
            <a:solidFill>
              <a:srgbClr val="FF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 baseline="0">
              <a:solidFill>
                <a:srgbClr val="FF0000"/>
              </a:solidFill>
            </a:rPr>
            <a:t>Portfolio Date: 02/15/2020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400" baseline="0">
            <a:solidFill>
              <a:srgbClr val="FF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>
              <a:solidFill>
                <a:srgbClr val="FF0000"/>
              </a:solidFill>
              <a:effectLst/>
            </a:rPr>
            <a:t>Injection start:</a:t>
          </a:r>
          <a:r>
            <a:rPr lang="en-US" altLang="zh-CN" sz="1400" baseline="0">
              <a:solidFill>
                <a:srgbClr val="FF0000"/>
              </a:solidFill>
              <a:effectLst/>
            </a:rPr>
            <a:t> 01/01/2019; end: 02/15/2020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400">
            <a:solidFill>
              <a:srgbClr val="FF0000"/>
            </a:solidFill>
            <a:effectLst/>
          </a:endParaRPr>
        </a:p>
        <a:p>
          <a:pPr algn="l"/>
          <a:r>
            <a:rPr lang="en-US" altLang="zh-CN" sz="1400" baseline="0">
              <a:solidFill>
                <a:srgbClr val="FF0000"/>
              </a:solidFill>
            </a:rPr>
            <a:t> 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007/22/20117/22/2011</a:t>
          </a:r>
          <a:endParaRPr lang="zh-CN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396240</xdr:colOff>
      <xdr:row>32</xdr:row>
      <xdr:rowOff>171407</xdr:rowOff>
    </xdr:from>
    <xdr:to>
      <xdr:col>21</xdr:col>
      <xdr:colOff>487680</xdr:colOff>
      <xdr:row>38</xdr:row>
      <xdr:rowOff>156167</xdr:rowOff>
    </xdr:to>
    <xdr:sp macro="" textlink="">
      <xdr:nvSpPr>
        <xdr:cNvPr id="14" name="Arrow: Right 15">
          <a:extLst>
            <a:ext uri="{FF2B5EF4-FFF2-40B4-BE49-F238E27FC236}">
              <a16:creationId xmlns:a16="http://schemas.microsoft.com/office/drawing/2014/main" id="{EB8B6831-1156-2543-AE65-7F931817483D}"/>
            </a:ext>
          </a:extLst>
        </xdr:cNvPr>
        <xdr:cNvSpPr/>
      </xdr:nvSpPr>
      <xdr:spPr>
        <a:xfrm>
          <a:off x="14891757" y="7156407"/>
          <a:ext cx="1449026" cy="1298553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400">
              <a:solidFill>
                <a:srgbClr val="FF0000"/>
              </a:solidFill>
            </a:rPr>
            <a:t>8</a:t>
          </a:r>
          <a:r>
            <a:rPr lang="en-US" altLang="zh-CN" sz="1400" baseline="0">
              <a:solidFill>
                <a:srgbClr val="FF0000"/>
              </a:solidFill>
            </a:rPr>
            <a:t> Stocks</a:t>
          </a:r>
        </a:p>
        <a:p>
          <a:pPr algn="l"/>
          <a:r>
            <a:rPr lang="en-US" altLang="zh-CN" sz="1400" baseline="0">
              <a:solidFill>
                <a:srgbClr val="FF0000"/>
              </a:solidFill>
            </a:rPr>
            <a:t>PR=30.84%</a:t>
          </a:r>
          <a:endParaRPr lang="zh-CN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579120</xdr:colOff>
      <xdr:row>33</xdr:row>
      <xdr:rowOff>151086</xdr:rowOff>
    </xdr:from>
    <xdr:to>
      <xdr:col>24</xdr:col>
      <xdr:colOff>441960</xdr:colOff>
      <xdr:row>38</xdr:row>
      <xdr:rowOff>702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C47738D-2EEF-E34E-AB2F-8AAE85E47512}"/>
            </a:ext>
          </a:extLst>
        </xdr:cNvPr>
        <xdr:cNvSpPr/>
      </xdr:nvSpPr>
      <xdr:spPr>
        <a:xfrm>
          <a:off x="16432223" y="7355052"/>
          <a:ext cx="1899220" cy="9444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400">
              <a:solidFill>
                <a:srgbClr val="FF0000"/>
              </a:solidFill>
            </a:rPr>
            <a:t>Post</a:t>
          </a:r>
          <a:r>
            <a:rPr lang="en-US" altLang="zh-CN" sz="1400" baseline="0">
              <a:solidFill>
                <a:srgbClr val="FF0000"/>
              </a:solidFill>
            </a:rPr>
            <a:t> Allocation :None</a:t>
          </a:r>
          <a:endParaRPr lang="zh-CN" altLang="en-US" sz="14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18</xdr:col>
      <xdr:colOff>76199</xdr:colOff>
      <xdr:row>10</xdr:row>
      <xdr:rowOff>114300</xdr:rowOff>
    </xdr:from>
    <xdr:to>
      <xdr:col>20</xdr:col>
      <xdr:colOff>60630</xdr:colOff>
      <xdr:row>19</xdr:row>
      <xdr:rowOff>12699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61ADDFF-01CC-418A-AE3D-365753A7E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5699" y="2247900"/>
          <a:ext cx="1330631" cy="1841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Mac/Users/liqianhui/Library/Containers/com.microsoft.Excel/Data/Library/Application%20Support/Microsoft/5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Stocks-fwd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D01CA1-3C46-C546-8844-E13D164AEC58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portfolio_value" tableColumnId="2"/>
      <queryTableField id="3" name="oex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FB8F04-7900-7E40-AC77-1FEDEB5F58CC}" name="Injected_result__2" displayName="Injected_result__2" ref="A1:C277" tableType="queryTable" totalsRowShown="0">
  <autoFilter ref="A1:C277" xr:uid="{5BFB8F04-7900-7E40-AC77-1FEDEB5F58CC}"/>
  <tableColumns count="3">
    <tableColumn id="1" xr3:uid="{DE826DA2-CEDA-2745-9143-B56D2A7DCB2B}" uniqueName="1" name="Date" queryTableFieldId="1" dataDxfId="0"/>
    <tableColumn id="2" xr3:uid="{7B1F405C-E2B9-C94A-89BB-12F108DD7163}" uniqueName="2" name="portfolio_value" queryTableFieldId="2"/>
    <tableColumn id="3" xr3:uid="{6965F114-B1EE-AB41-AAAC-E38B0EB37250}" uniqueName="3" name="oex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12341-CEF5-0B48-9507-8C1DA4A8BF87}">
  <dimension ref="A1:AB277"/>
  <sheetViews>
    <sheetView tabSelected="1" zoomScale="107" workbookViewId="0">
      <selection activeCell="P43" sqref="P43"/>
    </sheetView>
  </sheetViews>
  <sheetFormatPr baseColWidth="10" defaultColWidth="8.83203125" defaultRowHeight="15"/>
  <cols>
    <col min="1" max="1" width="11.33203125" customWidth="1"/>
    <col min="3" max="3" width="9.33203125" bestFit="1" customWidth="1"/>
    <col min="5" max="5" width="12.1640625" style="1" customWidth="1"/>
    <col min="6" max="6" width="12.1640625" customWidth="1"/>
    <col min="7" max="7" width="10.83203125" style="13" customWidth="1"/>
    <col min="9" max="9" width="8.83203125" style="8"/>
    <col min="12" max="12" width="15.6640625" bestFit="1" customWidth="1"/>
    <col min="13" max="13" width="12.1640625" bestFit="1" customWidth="1"/>
  </cols>
  <sheetData>
    <row r="1" spans="1:28">
      <c r="A1" s="1" t="s">
        <v>2</v>
      </c>
      <c r="B1" s="1" t="s">
        <v>1</v>
      </c>
      <c r="C1" s="1" t="s">
        <v>4</v>
      </c>
      <c r="D1" s="1"/>
      <c r="E1" s="1" t="s">
        <v>16</v>
      </c>
      <c r="F1" s="3" t="s">
        <v>17</v>
      </c>
      <c r="G1" s="13" t="s">
        <v>18</v>
      </c>
      <c r="H1" s="4" t="s">
        <v>8</v>
      </c>
      <c r="I1" s="8" t="s">
        <v>9</v>
      </c>
      <c r="W1" s="15"/>
      <c r="X1" s="15"/>
      <c r="AA1" s="15"/>
      <c r="AB1" s="15"/>
    </row>
    <row r="2" spans="1:28" ht="17">
      <c r="A2" t="s">
        <v>3</v>
      </c>
      <c r="B2" s="19" t="s">
        <v>14</v>
      </c>
      <c r="C2">
        <v>0.170767</v>
      </c>
      <c r="E2" s="11">
        <v>43879</v>
      </c>
      <c r="F2" s="6">
        <v>10000</v>
      </c>
      <c r="G2" s="13">
        <v>10000</v>
      </c>
      <c r="H2" s="4">
        <f>F2-G2</f>
        <v>0</v>
      </c>
      <c r="I2" s="8">
        <f>H2/G2</f>
        <v>0</v>
      </c>
      <c r="W2" s="16"/>
      <c r="X2" s="16"/>
      <c r="AA2" s="20"/>
      <c r="AB2" s="16"/>
    </row>
    <row r="3" spans="1:28" ht="17">
      <c r="B3" s="19" t="s">
        <v>11</v>
      </c>
      <c r="C3">
        <v>0.170767</v>
      </c>
      <c r="E3" s="11">
        <v>43880</v>
      </c>
      <c r="F3" s="6">
        <v>9909.8477827516745</v>
      </c>
      <c r="G3" s="13">
        <v>10051.749340319306</v>
      </c>
      <c r="H3" s="4">
        <f t="shared" ref="H3:H65" si="0">F3-G3</f>
        <v>-141.90155756763124</v>
      </c>
      <c r="I3" s="8">
        <f t="shared" ref="I3:I65" si="1">H3/G3</f>
        <v>-1.4117100691960109E-2</v>
      </c>
      <c r="W3" s="16"/>
      <c r="X3" s="16"/>
      <c r="AA3" s="20"/>
      <c r="AB3" s="16"/>
    </row>
    <row r="4" spans="1:28" ht="17">
      <c r="B4" s="19" t="s">
        <v>15</v>
      </c>
      <c r="C4">
        <v>0.170767</v>
      </c>
      <c r="E4" s="11">
        <v>43881</v>
      </c>
      <c r="F4" s="6">
        <v>9979.1949815163989</v>
      </c>
      <c r="G4" s="13">
        <v>10000.992802785664</v>
      </c>
      <c r="H4" s="4">
        <f t="shared" si="0"/>
        <v>-21.797821269265114</v>
      </c>
      <c r="I4" s="8">
        <f t="shared" si="1"/>
        <v>-2.1795657390327864E-3</v>
      </c>
      <c r="W4" s="16"/>
      <c r="X4" s="16"/>
      <c r="AA4" s="20"/>
      <c r="AB4" s="16"/>
    </row>
    <row r="5" spans="1:28" ht="17">
      <c r="B5" s="19" t="s">
        <v>0</v>
      </c>
      <c r="C5">
        <v>0.13165099999999999</v>
      </c>
      <c r="E5" s="11">
        <v>43882</v>
      </c>
      <c r="F5" s="6">
        <v>9972.3059005764408</v>
      </c>
      <c r="G5" s="13">
        <v>9885.9787407722451</v>
      </c>
      <c r="H5" s="4">
        <f t="shared" si="0"/>
        <v>86.327159804195617</v>
      </c>
      <c r="I5" s="8">
        <f t="shared" si="1"/>
        <v>8.7322825658283938E-3</v>
      </c>
      <c r="W5" s="16"/>
      <c r="X5" s="16"/>
      <c r="AA5" s="20"/>
      <c r="AB5" s="16"/>
    </row>
    <row r="6" spans="1:28" ht="17">
      <c r="B6" s="19" t="s">
        <v>19</v>
      </c>
      <c r="C6">
        <v>5.6443E-2</v>
      </c>
      <c r="E6" s="11">
        <v>43885</v>
      </c>
      <c r="F6" s="6">
        <v>9755.3731725110138</v>
      </c>
      <c r="G6" s="13">
        <v>9531.4730196351193</v>
      </c>
      <c r="H6" s="4">
        <f t="shared" si="0"/>
        <v>223.90015287589449</v>
      </c>
      <c r="I6" s="8">
        <f t="shared" si="1"/>
        <v>2.3490613928681695E-2</v>
      </c>
      <c r="W6" s="16"/>
      <c r="X6" s="16"/>
      <c r="AA6" s="20"/>
      <c r="AB6" s="16"/>
    </row>
    <row r="7" spans="1:28" ht="17">
      <c r="B7" s="19" t="s">
        <v>13</v>
      </c>
      <c r="C7">
        <v>6.4891000000000004E-2</v>
      </c>
      <c r="E7" s="11">
        <v>43886</v>
      </c>
      <c r="F7" s="6">
        <v>9575.8870732520991</v>
      </c>
      <c r="G7" s="13">
        <v>9252.2102786996948</v>
      </c>
      <c r="H7" s="4">
        <f t="shared" si="0"/>
        <v>323.67679455240432</v>
      </c>
      <c r="I7" s="8">
        <f t="shared" si="1"/>
        <v>3.4983726569376442E-2</v>
      </c>
      <c r="W7" s="16"/>
      <c r="X7" s="16"/>
      <c r="AA7" s="20"/>
      <c r="AB7" s="16"/>
    </row>
    <row r="8" spans="1:28" ht="17">
      <c r="B8" s="19" t="s">
        <v>10</v>
      </c>
      <c r="C8">
        <v>0.170767</v>
      </c>
      <c r="E8" s="11">
        <v>43887</v>
      </c>
      <c r="F8" s="6">
        <v>9522.3508149152349</v>
      </c>
      <c r="G8" s="13">
        <v>9234.5409741180592</v>
      </c>
      <c r="H8" s="4">
        <f t="shared" si="0"/>
        <v>287.80984079717564</v>
      </c>
      <c r="I8" s="8">
        <f t="shared" si="1"/>
        <v>3.116666454822491E-2</v>
      </c>
      <c r="W8" s="16"/>
      <c r="X8" s="16"/>
      <c r="AA8" s="20"/>
      <c r="AB8" s="16"/>
    </row>
    <row r="9" spans="1:28" ht="17">
      <c r="B9" s="19" t="s">
        <v>21</v>
      </c>
      <c r="C9">
        <v>6.3947000000000004E-2</v>
      </c>
      <c r="E9" s="11">
        <v>43888</v>
      </c>
      <c r="F9" s="6">
        <v>9143.6330517824244</v>
      </c>
      <c r="G9" s="13">
        <v>8811.8743736921006</v>
      </c>
      <c r="H9" s="4">
        <f t="shared" si="0"/>
        <v>331.75867809032388</v>
      </c>
      <c r="I9" s="8">
        <f t="shared" si="1"/>
        <v>3.7649047639715702E-2</v>
      </c>
      <c r="W9" s="16"/>
      <c r="X9" s="16"/>
      <c r="AA9" s="20"/>
      <c r="AB9" s="16"/>
    </row>
    <row r="10" spans="1:28" ht="17">
      <c r="C10" s="17"/>
      <c r="E10" s="11">
        <v>43889</v>
      </c>
      <c r="F10" s="6">
        <v>8906.976903420913</v>
      </c>
      <c r="G10" s="13">
        <v>8764.5591216482317</v>
      </c>
      <c r="H10" s="4">
        <f t="shared" si="0"/>
        <v>142.41778177268134</v>
      </c>
      <c r="I10" s="8">
        <f t="shared" si="1"/>
        <v>1.6249280744870913E-2</v>
      </c>
      <c r="W10" s="16"/>
      <c r="X10" s="16"/>
      <c r="AA10" s="20"/>
      <c r="AB10" s="16"/>
    </row>
    <row r="11" spans="1:28" ht="17">
      <c r="E11" s="11">
        <v>43892</v>
      </c>
      <c r="F11" s="6">
        <v>9501.2972778421081</v>
      </c>
      <c r="G11" s="13">
        <v>9189.9383597912456</v>
      </c>
      <c r="H11" s="4">
        <f t="shared" si="0"/>
        <v>311.35891805086248</v>
      </c>
      <c r="I11" s="8">
        <f t="shared" si="1"/>
        <v>3.3880414194414156E-2</v>
      </c>
      <c r="W11" s="16"/>
      <c r="X11" s="16"/>
      <c r="AA11" s="20"/>
      <c r="AB11" s="16"/>
    </row>
    <row r="12" spans="1:28" ht="17">
      <c r="B12" s="9" t="s">
        <v>12</v>
      </c>
      <c r="C12" s="10">
        <f>C2+C3+C4+C5+C6+C7+C8+C9</f>
        <v>1</v>
      </c>
      <c r="D12" s="9"/>
      <c r="E12" s="11">
        <v>43893</v>
      </c>
      <c r="F12" s="6">
        <v>9364.8095205359332</v>
      </c>
      <c r="G12" s="13">
        <v>8908.8224946977152</v>
      </c>
      <c r="H12" s="4">
        <f t="shared" si="0"/>
        <v>455.98702583821796</v>
      </c>
      <c r="I12" s="8">
        <f t="shared" si="1"/>
        <v>5.1183759257703118E-2</v>
      </c>
      <c r="W12" s="16"/>
      <c r="X12" s="16"/>
      <c r="AA12" s="20"/>
      <c r="AB12" s="16"/>
    </row>
    <row r="13" spans="1:28" ht="17">
      <c r="E13" s="11">
        <v>43894</v>
      </c>
      <c r="F13" s="6">
        <v>9895.4182780615574</v>
      </c>
      <c r="G13" s="13">
        <v>9282.6511146412558</v>
      </c>
      <c r="H13" s="4">
        <f t="shared" si="0"/>
        <v>612.76716342030159</v>
      </c>
      <c r="I13" s="8">
        <f t="shared" si="1"/>
        <v>6.6012085971194345E-2</v>
      </c>
      <c r="W13" s="16"/>
      <c r="X13" s="16"/>
      <c r="AA13" s="20"/>
      <c r="AB13" s="16"/>
    </row>
    <row r="14" spans="1:28" ht="17">
      <c r="E14" s="11">
        <v>43895</v>
      </c>
      <c r="F14" s="6">
        <v>9768.2075064283472</v>
      </c>
      <c r="G14" s="13">
        <v>8974.1382548562724</v>
      </c>
      <c r="H14" s="4">
        <f t="shared" si="0"/>
        <v>794.06925157207479</v>
      </c>
      <c r="I14" s="8">
        <f t="shared" si="1"/>
        <v>8.8484178538521127E-2</v>
      </c>
      <c r="W14" s="16"/>
      <c r="X14" s="16"/>
      <c r="AA14" s="20"/>
      <c r="AB14" s="16"/>
    </row>
    <row r="15" spans="1:28" ht="17">
      <c r="E15" s="11">
        <v>43896</v>
      </c>
      <c r="F15" s="6">
        <v>9705.913589785423</v>
      </c>
      <c r="G15" s="13">
        <v>8837.5507256386682</v>
      </c>
      <c r="H15" s="4">
        <f t="shared" si="0"/>
        <v>868.36286414675487</v>
      </c>
      <c r="I15" s="8">
        <f t="shared" si="1"/>
        <v>9.8258317389629507E-2</v>
      </c>
      <c r="W15" s="16"/>
      <c r="X15" s="16"/>
      <c r="AA15" s="20"/>
      <c r="AB15" s="16"/>
    </row>
    <row r="16" spans="1:28" ht="17">
      <c r="E16" s="11">
        <v>43899</v>
      </c>
      <c r="F16" s="6">
        <v>9336.9737405048672</v>
      </c>
      <c r="G16" s="13">
        <v>8189.3563301679169</v>
      </c>
      <c r="H16" s="4">
        <f t="shared" si="0"/>
        <v>1147.6174103369503</v>
      </c>
      <c r="I16" s="8">
        <f t="shared" si="1"/>
        <v>0.14013523945824191</v>
      </c>
      <c r="W16" s="16"/>
      <c r="X16" s="16"/>
      <c r="AA16" s="20"/>
      <c r="AB16" s="16"/>
    </row>
    <row r="17" spans="5:28" ht="17">
      <c r="E17" s="11">
        <v>43900</v>
      </c>
      <c r="F17" s="6">
        <v>9493.9608119748082</v>
      </c>
      <c r="G17" s="13">
        <v>8606.1331623999977</v>
      </c>
      <c r="H17" s="4">
        <f t="shared" si="0"/>
        <v>887.82764957481049</v>
      </c>
      <c r="I17" s="8">
        <f t="shared" si="1"/>
        <v>0.10316220221338307</v>
      </c>
      <c r="W17" s="16"/>
      <c r="X17" s="16"/>
      <c r="AA17" s="20"/>
      <c r="AB17" s="16"/>
    </row>
    <row r="18" spans="5:28" ht="17">
      <c r="E18" s="11">
        <v>43901</v>
      </c>
      <c r="F18" s="6">
        <v>9101.9959186174037</v>
      </c>
      <c r="G18" s="13">
        <v>8198.1574581986806</v>
      </c>
      <c r="H18" s="4">
        <f t="shared" si="0"/>
        <v>903.83846041872312</v>
      </c>
      <c r="I18" s="8">
        <f t="shared" si="1"/>
        <v>0.11024897545909258</v>
      </c>
      <c r="W18" s="16"/>
      <c r="X18" s="16"/>
      <c r="AA18" s="20"/>
      <c r="AB18" s="16"/>
    </row>
    <row r="19" spans="5:28" ht="17">
      <c r="E19" s="11">
        <v>43902</v>
      </c>
      <c r="F19" s="6">
        <v>8240.1312165173949</v>
      </c>
      <c r="G19" s="13">
        <v>7434.4198828751214</v>
      </c>
      <c r="H19" s="4">
        <f t="shared" si="0"/>
        <v>805.71133364227353</v>
      </c>
      <c r="I19" s="8">
        <f t="shared" si="1"/>
        <v>0.10837581766106542</v>
      </c>
      <c r="W19" s="16"/>
      <c r="X19" s="16"/>
      <c r="AA19" s="20"/>
      <c r="AB19" s="16"/>
    </row>
    <row r="20" spans="5:28" ht="17">
      <c r="E20" s="11">
        <v>43903</v>
      </c>
      <c r="F20" s="6">
        <v>8839.1251352667259</v>
      </c>
      <c r="G20" s="13">
        <v>8187.3044838899777</v>
      </c>
      <c r="H20" s="4">
        <f t="shared" si="0"/>
        <v>651.82065137674817</v>
      </c>
      <c r="I20" s="8">
        <f t="shared" si="1"/>
        <v>7.9613583769765101E-2</v>
      </c>
      <c r="W20" s="16"/>
      <c r="X20" s="16"/>
      <c r="AA20" s="20"/>
      <c r="AB20" s="16"/>
    </row>
    <row r="21" spans="5:28" ht="17">
      <c r="E21" s="11">
        <v>43906</v>
      </c>
      <c r="F21" s="6">
        <v>8152.2543792330698</v>
      </c>
      <c r="G21" s="13">
        <v>7240.1261966242282</v>
      </c>
      <c r="H21" s="4">
        <f t="shared" si="0"/>
        <v>912.1281826088416</v>
      </c>
      <c r="I21" s="8">
        <f t="shared" si="1"/>
        <v>0.12598235967684226</v>
      </c>
      <c r="W21" s="16"/>
      <c r="X21" s="16"/>
      <c r="AA21" s="20"/>
      <c r="AB21" s="16"/>
    </row>
    <row r="22" spans="5:28" ht="17">
      <c r="E22" s="11">
        <v>43907</v>
      </c>
      <c r="F22" s="6">
        <v>9005.7120262389944</v>
      </c>
      <c r="G22" s="13">
        <v>7670.5356894021743</v>
      </c>
      <c r="H22" s="4">
        <f t="shared" si="0"/>
        <v>1335.1763368368202</v>
      </c>
      <c r="I22" s="8">
        <f t="shared" si="1"/>
        <v>0.17406559214391468</v>
      </c>
      <c r="W22" s="16"/>
      <c r="X22" s="16"/>
      <c r="AA22" s="20"/>
      <c r="AB22" s="16"/>
    </row>
    <row r="23" spans="5:28" ht="17">
      <c r="E23" s="11">
        <v>43908</v>
      </c>
      <c r="F23" s="6">
        <v>8904.4799198974342</v>
      </c>
      <c r="G23" s="13">
        <v>7349.4492125636007</v>
      </c>
      <c r="H23" s="4">
        <f t="shared" si="0"/>
        <v>1555.0307073338336</v>
      </c>
      <c r="I23" s="8">
        <f t="shared" si="1"/>
        <v>0.21158465925250131</v>
      </c>
      <c r="W23" s="16"/>
      <c r="X23" s="16"/>
      <c r="AA23" s="20"/>
      <c r="AB23" s="16"/>
    </row>
    <row r="24" spans="5:28" ht="17">
      <c r="E24" s="11">
        <v>43909</v>
      </c>
      <c r="F24" s="6">
        <v>8560.3796702446562</v>
      </c>
      <c r="G24" s="13">
        <v>7375.985885882611</v>
      </c>
      <c r="H24" s="4">
        <f t="shared" si="0"/>
        <v>1184.3937843620452</v>
      </c>
      <c r="I24" s="8">
        <f t="shared" si="1"/>
        <v>0.16057430188809541</v>
      </c>
      <c r="AA24" s="20"/>
    </row>
    <row r="25" spans="5:28" ht="17">
      <c r="E25" s="11">
        <v>43910</v>
      </c>
      <c r="F25" s="6">
        <v>8024.0196222600025</v>
      </c>
      <c r="G25" s="13">
        <v>7052.0542899137627</v>
      </c>
      <c r="H25" s="4">
        <f t="shared" si="0"/>
        <v>971.96533234623985</v>
      </c>
      <c r="I25" s="8">
        <f t="shared" si="1"/>
        <v>0.1378272617294507</v>
      </c>
      <c r="AA25" s="20"/>
    </row>
    <row r="26" spans="5:28" ht="17">
      <c r="E26" s="12">
        <v>43913</v>
      </c>
      <c r="F26" s="2">
        <v>7748.9638940736058</v>
      </c>
      <c r="G26" s="14">
        <v>6882.3124792240469</v>
      </c>
      <c r="H26" s="2">
        <f t="shared" si="0"/>
        <v>866.65141484955893</v>
      </c>
      <c r="I26" s="5">
        <f t="shared" si="1"/>
        <v>0.12592445017074702</v>
      </c>
      <c r="AA26" s="20"/>
      <c r="AB26" s="15"/>
    </row>
    <row r="27" spans="5:28" ht="17">
      <c r="E27" s="11">
        <v>43914</v>
      </c>
      <c r="F27" s="6">
        <v>8152.6687850847902</v>
      </c>
      <c r="G27" s="13">
        <v>7480.6768992402112</v>
      </c>
      <c r="H27" s="4">
        <f t="shared" si="0"/>
        <v>671.99188584457897</v>
      </c>
      <c r="I27" s="8">
        <f t="shared" si="1"/>
        <v>8.9830358254455706E-2</v>
      </c>
      <c r="AA27" s="20"/>
      <c r="AB27" s="15"/>
    </row>
    <row r="28" spans="5:28" ht="17">
      <c r="E28" s="11">
        <v>43915</v>
      </c>
      <c r="F28" s="6">
        <v>8138.2932966524495</v>
      </c>
      <c r="G28" s="13">
        <v>7512.3084522737736</v>
      </c>
      <c r="H28" s="4">
        <f t="shared" si="0"/>
        <v>625.98484437867592</v>
      </c>
      <c r="I28" s="8">
        <f t="shared" si="1"/>
        <v>8.3327894262542848E-2</v>
      </c>
      <c r="L28" t="s">
        <v>5</v>
      </c>
      <c r="M28">
        <f>ABS(G26/G3-1)</f>
        <v>0.31531196747834722</v>
      </c>
      <c r="O28" s="20"/>
      <c r="AA28" s="20"/>
    </row>
    <row r="29" spans="5:28" ht="17">
      <c r="E29" s="11">
        <v>43916</v>
      </c>
      <c r="F29" s="6">
        <v>8669.8072576563409</v>
      </c>
      <c r="G29" s="13">
        <v>7970.9090204090044</v>
      </c>
      <c r="H29" s="4">
        <f t="shared" si="0"/>
        <v>698.89823724733651</v>
      </c>
      <c r="I29" s="8">
        <f t="shared" si="1"/>
        <v>8.7681120868128362E-2</v>
      </c>
      <c r="L29" t="s">
        <v>6</v>
      </c>
      <c r="M29">
        <v>0.218054195790891</v>
      </c>
      <c r="N29">
        <f>ABS((G26-G3)/G3)</f>
        <v>0.31531196747834722</v>
      </c>
      <c r="AA29" s="20"/>
    </row>
    <row r="30" spans="5:28" ht="17">
      <c r="E30" s="11">
        <v>43917</v>
      </c>
      <c r="F30" s="6">
        <v>8619.9848428470777</v>
      </c>
      <c r="G30" s="13">
        <v>7691.6462794735808</v>
      </c>
      <c r="H30" s="4">
        <f t="shared" si="0"/>
        <v>928.33856337349698</v>
      </c>
      <c r="I30" s="8">
        <f t="shared" si="1"/>
        <v>0.12069439098505097</v>
      </c>
      <c r="L30" t="s">
        <v>7</v>
      </c>
      <c r="M30">
        <v>0.30844935086117198</v>
      </c>
      <c r="AA30" s="20"/>
    </row>
    <row r="31" spans="5:28" ht="17">
      <c r="E31" s="11">
        <v>43920</v>
      </c>
      <c r="F31" s="6">
        <v>8980.780011452789</v>
      </c>
      <c r="G31" s="13">
        <v>7968.5267784115076</v>
      </c>
      <c r="H31" s="4">
        <f t="shared" si="0"/>
        <v>1012.2532330412814</v>
      </c>
      <c r="I31" s="8">
        <f t="shared" si="1"/>
        <v>0.1270314151147359</v>
      </c>
      <c r="AA31" s="20"/>
    </row>
    <row r="32" spans="5:28" ht="17">
      <c r="E32" s="11">
        <v>43921</v>
      </c>
      <c r="F32" s="6">
        <v>8813.4391726319955</v>
      </c>
      <c r="G32" s="13">
        <v>7858.2772003930822</v>
      </c>
      <c r="H32" s="4">
        <f t="shared" si="0"/>
        <v>955.16197223891322</v>
      </c>
      <c r="I32" s="8">
        <f t="shared" si="1"/>
        <v>0.12154852111747021</v>
      </c>
      <c r="AA32" s="20"/>
    </row>
    <row r="33" spans="5:27" ht="17">
      <c r="E33" s="11">
        <v>43922</v>
      </c>
      <c r="F33" s="6">
        <v>8513.0915003729115</v>
      </c>
      <c r="G33" s="13">
        <v>7539.5075326588903</v>
      </c>
      <c r="H33" s="4">
        <f t="shared" si="0"/>
        <v>973.58396771402113</v>
      </c>
      <c r="I33" s="8">
        <f t="shared" si="1"/>
        <v>0.12913097619396846</v>
      </c>
      <c r="AA33" s="20"/>
    </row>
    <row r="34" spans="5:27" ht="17">
      <c r="E34" s="11">
        <v>43923</v>
      </c>
      <c r="F34" s="6">
        <v>8782.6156005455668</v>
      </c>
      <c r="G34" s="13">
        <v>7732.7413676040132</v>
      </c>
      <c r="H34" s="4">
        <f t="shared" si="0"/>
        <v>1049.8742329415536</v>
      </c>
      <c r="I34" s="8">
        <f t="shared" si="1"/>
        <v>0.13576999191256497</v>
      </c>
      <c r="AA34" s="20"/>
    </row>
    <row r="35" spans="5:27" ht="17">
      <c r="E35" s="11">
        <v>43924</v>
      </c>
      <c r="F35" s="6">
        <v>8686.2634495476505</v>
      </c>
      <c r="G35" s="13">
        <v>7620.6386654274811</v>
      </c>
      <c r="H35" s="4">
        <f t="shared" si="0"/>
        <v>1065.6247841201694</v>
      </c>
      <c r="I35" s="8">
        <f t="shared" si="1"/>
        <v>0.13983405209258704</v>
      </c>
      <c r="AA35" s="20"/>
    </row>
    <row r="36" spans="5:27" ht="17">
      <c r="E36" s="11">
        <v>43927</v>
      </c>
      <c r="F36" s="6">
        <v>9147.7253314758018</v>
      </c>
      <c r="G36" s="13">
        <v>8127.4156147925196</v>
      </c>
      <c r="H36" s="4">
        <f t="shared" si="0"/>
        <v>1020.3097166832822</v>
      </c>
      <c r="I36" s="8">
        <f t="shared" si="1"/>
        <v>0.12553925688582238</v>
      </c>
      <c r="AA36" s="20"/>
    </row>
    <row r="37" spans="5:27" ht="17">
      <c r="E37" s="11">
        <v>43928</v>
      </c>
      <c r="F37" s="6">
        <v>9044.2002967010849</v>
      </c>
      <c r="G37" s="13">
        <v>8091.6803692030808</v>
      </c>
      <c r="H37" s="4">
        <f t="shared" si="0"/>
        <v>952.51992749800411</v>
      </c>
      <c r="I37" s="8">
        <f t="shared" si="1"/>
        <v>0.11771596059618136</v>
      </c>
      <c r="AA37" s="20"/>
    </row>
    <row r="38" spans="5:27" ht="17">
      <c r="E38" s="11">
        <v>43929</v>
      </c>
      <c r="F38" s="6">
        <v>9260.4081878160505</v>
      </c>
      <c r="G38" s="13">
        <v>8327.9286571433531</v>
      </c>
      <c r="H38" s="4">
        <f t="shared" si="0"/>
        <v>932.47953067269736</v>
      </c>
      <c r="I38" s="8">
        <f t="shared" si="1"/>
        <v>0.11197016317771345</v>
      </c>
      <c r="AA38" s="20"/>
    </row>
    <row r="39" spans="5:27" ht="17">
      <c r="E39" s="11">
        <v>43930</v>
      </c>
      <c r="F39" s="6">
        <v>9378.5485819747664</v>
      </c>
      <c r="G39" s="13">
        <v>8412.3031610953785</v>
      </c>
      <c r="H39" s="4">
        <f t="shared" si="0"/>
        <v>966.24542087938789</v>
      </c>
      <c r="I39" s="8">
        <f t="shared" si="1"/>
        <v>0.11486098424840548</v>
      </c>
      <c r="AA39" s="20"/>
    </row>
    <row r="40" spans="5:27" ht="17">
      <c r="E40" s="11">
        <v>43934</v>
      </c>
      <c r="F40" s="6">
        <v>9252.1886394601825</v>
      </c>
      <c r="G40" s="13">
        <v>8381.0020037813756</v>
      </c>
      <c r="H40" s="4">
        <f t="shared" si="0"/>
        <v>871.18663567880685</v>
      </c>
      <c r="I40" s="8">
        <f t="shared" si="1"/>
        <v>0.10394778992842875</v>
      </c>
      <c r="AA40" s="20"/>
    </row>
    <row r="41" spans="5:27" ht="17">
      <c r="E41" s="11">
        <v>43935</v>
      </c>
      <c r="F41" s="6">
        <v>9575.9475491607827</v>
      </c>
      <c r="G41" s="13">
        <v>8649.8092146477593</v>
      </c>
      <c r="H41" s="4">
        <f t="shared" si="0"/>
        <v>926.13833451302344</v>
      </c>
      <c r="I41" s="8">
        <f t="shared" si="1"/>
        <v>0.10707037710666292</v>
      </c>
      <c r="AA41" s="20"/>
    </row>
    <row r="42" spans="5:27" ht="17">
      <c r="E42" s="11">
        <v>43936</v>
      </c>
      <c r="F42" s="6">
        <v>9407.3578310713765</v>
      </c>
      <c r="G42" s="13">
        <v>8494.8915894094043</v>
      </c>
      <c r="H42" s="4">
        <f t="shared" si="0"/>
        <v>912.46624166197216</v>
      </c>
      <c r="I42" s="8">
        <f t="shared" si="1"/>
        <v>0.10741352400536169</v>
      </c>
      <c r="AA42" s="20"/>
    </row>
    <row r="43" spans="5:27" ht="17">
      <c r="E43" s="11">
        <v>43937</v>
      </c>
      <c r="F43" s="6">
        <v>9532.4818635018783</v>
      </c>
      <c r="G43" s="13">
        <v>8555.9057427057469</v>
      </c>
      <c r="H43" s="4">
        <f t="shared" si="0"/>
        <v>976.57612079613136</v>
      </c>
      <c r="I43" s="8">
        <f t="shared" si="1"/>
        <v>0.11414058898775289</v>
      </c>
      <c r="AA43" s="20"/>
    </row>
    <row r="44" spans="5:27" ht="17">
      <c r="E44" s="11">
        <v>43938</v>
      </c>
      <c r="F44" s="6">
        <v>9660.6242852254054</v>
      </c>
      <c r="G44" s="13">
        <v>8739.7430910741059</v>
      </c>
      <c r="H44" s="4">
        <f t="shared" si="0"/>
        <v>920.8811941512995</v>
      </c>
      <c r="I44" s="8">
        <f t="shared" si="1"/>
        <v>0.10536707824876396</v>
      </c>
      <c r="AA44" s="20"/>
    </row>
    <row r="45" spans="5:27" ht="17">
      <c r="E45" s="11">
        <v>43941</v>
      </c>
      <c r="F45" s="6">
        <v>9456.0864537029374</v>
      </c>
      <c r="G45" s="13">
        <v>8598.7877142876769</v>
      </c>
      <c r="H45" s="4">
        <f t="shared" si="0"/>
        <v>857.29873941526057</v>
      </c>
      <c r="I45" s="8">
        <f t="shared" si="1"/>
        <v>9.9699953981975842E-2</v>
      </c>
      <c r="AA45" s="20"/>
    </row>
    <row r="46" spans="5:27" ht="17">
      <c r="E46" s="11">
        <v>43942</v>
      </c>
      <c r="F46" s="6">
        <v>9264.9295369755982</v>
      </c>
      <c r="G46" s="13">
        <v>8334.6787467096747</v>
      </c>
      <c r="H46" s="4">
        <f t="shared" si="0"/>
        <v>930.25079026592357</v>
      </c>
      <c r="I46" s="8">
        <f t="shared" si="1"/>
        <v>0.1116120751064537</v>
      </c>
      <c r="AA46" s="20"/>
    </row>
    <row r="47" spans="5:27" ht="17">
      <c r="E47" s="11">
        <v>43943</v>
      </c>
      <c r="F47" s="6">
        <v>9503.1115849446942</v>
      </c>
      <c r="G47" s="13">
        <v>8525.9940246035767</v>
      </c>
      <c r="H47" s="4">
        <f t="shared" si="0"/>
        <v>977.1175603411175</v>
      </c>
      <c r="I47" s="8">
        <f t="shared" si="1"/>
        <v>0.11460453262357868</v>
      </c>
      <c r="AA47" s="20"/>
    </row>
    <row r="48" spans="5:27" ht="17">
      <c r="E48" s="11">
        <v>43944</v>
      </c>
      <c r="F48" s="6">
        <v>9434.1703475557861</v>
      </c>
      <c r="G48" s="13">
        <v>8527.7146673484622</v>
      </c>
      <c r="H48" s="4">
        <f t="shared" si="0"/>
        <v>906.45568020732389</v>
      </c>
      <c r="I48" s="8">
        <f t="shared" si="1"/>
        <v>0.10629526380356366</v>
      </c>
      <c r="AA48" s="20"/>
    </row>
    <row r="49" spans="5:27" ht="17">
      <c r="E49" s="11">
        <v>43945</v>
      </c>
      <c r="F49" s="6">
        <v>9538.6534555282924</v>
      </c>
      <c r="G49" s="13">
        <v>8644.713527119713</v>
      </c>
      <c r="H49" s="4">
        <f t="shared" si="0"/>
        <v>893.93992840857936</v>
      </c>
      <c r="I49" s="8">
        <f t="shared" si="1"/>
        <v>0.10340885508862276</v>
      </c>
      <c r="AA49" s="20"/>
    </row>
    <row r="50" spans="5:27" ht="17">
      <c r="E50" s="11">
        <v>43948</v>
      </c>
      <c r="F50" s="6">
        <v>9576.8961746003188</v>
      </c>
      <c r="G50" s="13">
        <v>8736.1030834645026</v>
      </c>
      <c r="H50" s="4">
        <f t="shared" si="0"/>
        <v>840.79309113581621</v>
      </c>
      <c r="I50" s="8">
        <f t="shared" si="1"/>
        <v>9.6243494737058483E-2</v>
      </c>
      <c r="AA50" s="20"/>
    </row>
    <row r="51" spans="5:27" ht="17">
      <c r="E51" s="11">
        <v>43949</v>
      </c>
      <c r="F51" s="6">
        <v>9472.9264041715069</v>
      </c>
      <c r="G51" s="13">
        <v>8650.3391403006444</v>
      </c>
      <c r="H51" s="4">
        <f t="shared" si="0"/>
        <v>822.58726387086244</v>
      </c>
      <c r="I51" s="8">
        <f t="shared" si="1"/>
        <v>9.5093065200016341E-2</v>
      </c>
      <c r="AA51" s="20"/>
    </row>
    <row r="52" spans="5:27" ht="17">
      <c r="E52" s="11">
        <v>43950</v>
      </c>
      <c r="F52" s="6">
        <v>9356.5990342709811</v>
      </c>
      <c r="G52" s="13">
        <v>8885.2642297356961</v>
      </c>
      <c r="H52" s="4">
        <f t="shared" si="0"/>
        <v>471.334804535285</v>
      </c>
      <c r="I52" s="8">
        <f t="shared" si="1"/>
        <v>5.3046796622873808E-2</v>
      </c>
      <c r="AA52" s="20"/>
    </row>
    <row r="53" spans="5:27" ht="17">
      <c r="E53" s="11">
        <v>43951</v>
      </c>
      <c r="F53" s="6">
        <v>9222.9948328187893</v>
      </c>
      <c r="G53" s="13">
        <v>8854.4921902610822</v>
      </c>
      <c r="H53" s="4">
        <f t="shared" si="0"/>
        <v>368.50264255770708</v>
      </c>
      <c r="I53" s="8">
        <f t="shared" si="1"/>
        <v>4.1617591911483912E-2</v>
      </c>
      <c r="N53" s="18" t="s">
        <v>20</v>
      </c>
      <c r="O53" s="22" t="s">
        <v>22</v>
      </c>
      <c r="AA53" s="20"/>
    </row>
    <row r="54" spans="5:27" ht="17">
      <c r="E54" s="11">
        <v>43952</v>
      </c>
      <c r="F54" s="6">
        <v>9111.1835832091347</v>
      </c>
      <c r="G54" s="13">
        <v>8617.1848588285338</v>
      </c>
      <c r="H54" s="4">
        <f t="shared" si="0"/>
        <v>493.99872438060083</v>
      </c>
      <c r="I54" s="8">
        <f t="shared" si="1"/>
        <v>5.7327158750051191E-2</v>
      </c>
      <c r="N54" s="19" t="s">
        <v>14</v>
      </c>
      <c r="O54">
        <v>0.170767</v>
      </c>
      <c r="AA54" s="20"/>
    </row>
    <row r="55" spans="5:27" ht="17">
      <c r="E55" s="11">
        <v>43955</v>
      </c>
      <c r="F55" s="6">
        <v>9154.7098873491377</v>
      </c>
      <c r="G55" s="13">
        <v>8654.574506456247</v>
      </c>
      <c r="H55" s="4">
        <f t="shared" si="0"/>
        <v>500.13538089289068</v>
      </c>
      <c r="I55" s="8">
        <f t="shared" si="1"/>
        <v>5.7788558007074005E-2</v>
      </c>
      <c r="N55" s="19" t="s">
        <v>11</v>
      </c>
      <c r="O55">
        <v>0.170767</v>
      </c>
      <c r="AA55" s="20"/>
    </row>
    <row r="56" spans="5:27" ht="17">
      <c r="E56" s="11">
        <v>43956</v>
      </c>
      <c r="F56" s="6">
        <v>9241.1918235494359</v>
      </c>
      <c r="G56" s="13">
        <v>8726.5733076610213</v>
      </c>
      <c r="H56" s="4">
        <f t="shared" si="0"/>
        <v>514.61851588841455</v>
      </c>
      <c r="I56" s="8">
        <f t="shared" si="1"/>
        <v>5.8971431023977436E-2</v>
      </c>
      <c r="N56" s="19" t="s">
        <v>15</v>
      </c>
      <c r="O56">
        <v>0.170767</v>
      </c>
      <c r="AA56" s="20"/>
    </row>
    <row r="57" spans="5:27" ht="17">
      <c r="E57" s="11">
        <v>43957</v>
      </c>
      <c r="F57" s="6">
        <v>9091.3348644062498</v>
      </c>
      <c r="G57" s="13">
        <v>8689.1182271401904</v>
      </c>
      <c r="H57" s="4">
        <f t="shared" si="0"/>
        <v>402.21663726605948</v>
      </c>
      <c r="I57" s="8">
        <f t="shared" si="1"/>
        <v>4.6289695542379473E-2</v>
      </c>
      <c r="N57" s="19" t="s">
        <v>0</v>
      </c>
      <c r="O57">
        <v>0.13165099999999999</v>
      </c>
      <c r="AA57" s="20"/>
    </row>
    <row r="58" spans="5:27" ht="17">
      <c r="E58" s="11">
        <v>43958</v>
      </c>
      <c r="F58" s="6">
        <v>9027.6839169933392</v>
      </c>
      <c r="G58" s="13">
        <v>8771.242162694447</v>
      </c>
      <c r="H58" s="4">
        <f t="shared" si="0"/>
        <v>256.44175429889219</v>
      </c>
      <c r="I58" s="8">
        <f t="shared" si="1"/>
        <v>2.9236651952169519E-2</v>
      </c>
      <c r="N58" s="19" t="s">
        <v>19</v>
      </c>
      <c r="O58">
        <v>5.6443E-2</v>
      </c>
      <c r="AA58" s="20"/>
    </row>
    <row r="59" spans="5:27" ht="17">
      <c r="E59" s="11">
        <v>43959</v>
      </c>
      <c r="F59" s="6">
        <v>9159.8965480466304</v>
      </c>
      <c r="G59" s="13">
        <v>8901.9399237181715</v>
      </c>
      <c r="H59" s="4">
        <f t="shared" si="0"/>
        <v>257.95662432845893</v>
      </c>
      <c r="I59" s="8">
        <f t="shared" si="1"/>
        <v>2.8977574162364753E-2</v>
      </c>
      <c r="N59" s="19" t="s">
        <v>13</v>
      </c>
      <c r="O59">
        <v>6.4891000000000004E-2</v>
      </c>
      <c r="AA59" s="20"/>
    </row>
    <row r="60" spans="5:27" ht="17">
      <c r="E60" s="11">
        <v>43962</v>
      </c>
      <c r="F60" s="6">
        <v>9235.8612848189587</v>
      </c>
      <c r="G60" s="13">
        <v>8922.5876366567991</v>
      </c>
      <c r="H60" s="4">
        <f t="shared" si="0"/>
        <v>313.27364816215959</v>
      </c>
      <c r="I60" s="8">
        <f t="shared" si="1"/>
        <v>3.5110178898678769E-2</v>
      </c>
      <c r="N60" s="19" t="s">
        <v>10</v>
      </c>
      <c r="O60">
        <v>0.170767</v>
      </c>
      <c r="AA60" s="20"/>
    </row>
    <row r="61" spans="5:27" ht="17">
      <c r="E61" s="11">
        <v>43963</v>
      </c>
      <c r="F61" s="6">
        <v>9178.9456384498862</v>
      </c>
      <c r="G61" s="13">
        <v>8754.235265178917</v>
      </c>
      <c r="H61" s="4">
        <f t="shared" si="0"/>
        <v>424.71037327096928</v>
      </c>
      <c r="I61" s="8">
        <f t="shared" si="1"/>
        <v>4.8514845718198682E-2</v>
      </c>
      <c r="N61" s="19" t="s">
        <v>21</v>
      </c>
      <c r="O61">
        <v>6.3947000000000004E-2</v>
      </c>
      <c r="AA61" s="20"/>
    </row>
    <row r="62" spans="5:27" ht="17">
      <c r="E62" s="11">
        <v>43964</v>
      </c>
      <c r="F62" s="6">
        <v>9135.5849460616191</v>
      </c>
      <c r="G62" s="13">
        <v>8621.8831021169153</v>
      </c>
      <c r="H62" s="4">
        <f t="shared" si="0"/>
        <v>513.7018439447038</v>
      </c>
      <c r="I62" s="8">
        <f t="shared" si="1"/>
        <v>5.9581165490236759E-2</v>
      </c>
      <c r="AA62" s="20"/>
    </row>
    <row r="63" spans="5:27" ht="17">
      <c r="E63" s="11">
        <v>43965</v>
      </c>
      <c r="F63" s="6">
        <v>9177.1141961332614</v>
      </c>
      <c r="G63" s="13">
        <v>8717.9709017500882</v>
      </c>
      <c r="H63" s="4">
        <f t="shared" si="0"/>
        <v>459.14329438317327</v>
      </c>
      <c r="I63" s="8">
        <f t="shared" si="1"/>
        <v>5.2666302693325416E-2</v>
      </c>
      <c r="N63" s="19"/>
      <c r="O63" s="17"/>
      <c r="AA63" s="20"/>
    </row>
    <row r="64" spans="5:27" ht="17">
      <c r="E64" s="11">
        <v>43966</v>
      </c>
      <c r="F64" s="6">
        <v>9151.1951621010121</v>
      </c>
      <c r="G64" s="13">
        <v>8758.6693534543519</v>
      </c>
      <c r="H64" s="4">
        <f t="shared" si="0"/>
        <v>392.52580864666015</v>
      </c>
      <c r="I64" s="8">
        <f t="shared" si="1"/>
        <v>4.4815689781901744E-2</v>
      </c>
      <c r="M64" s="21" t="s">
        <v>23</v>
      </c>
      <c r="N64" s="21" t="s">
        <v>24</v>
      </c>
      <c r="O64" s="21" t="s">
        <v>25</v>
      </c>
      <c r="P64" s="21" t="s">
        <v>26</v>
      </c>
      <c r="Q64" s="21" t="s">
        <v>27</v>
      </c>
      <c r="R64" s="21" t="s">
        <v>28</v>
      </c>
      <c r="S64" s="21" t="s">
        <v>29</v>
      </c>
      <c r="AA64" s="20"/>
    </row>
    <row r="65" spans="5:27" ht="17">
      <c r="E65" s="11">
        <v>43969</v>
      </c>
      <c r="F65" s="6">
        <v>9308.9899965936547</v>
      </c>
      <c r="G65" s="13">
        <v>8985.91779124403</v>
      </c>
      <c r="H65" s="4">
        <f t="shared" si="0"/>
        <v>323.07220534962471</v>
      </c>
      <c r="I65" s="8">
        <f t="shared" si="1"/>
        <v>3.5953167261827117E-2</v>
      </c>
      <c r="L65" t="s">
        <v>14</v>
      </c>
      <c r="M65">
        <v>0.170767</v>
      </c>
      <c r="N65">
        <v>2.2519010000000002</v>
      </c>
      <c r="O65">
        <v>17.744610999999999</v>
      </c>
      <c r="P65">
        <v>0.125</v>
      </c>
      <c r="Q65">
        <v>0.286387</v>
      </c>
      <c r="R65">
        <v>0.17</v>
      </c>
      <c r="S65">
        <v>0.17</v>
      </c>
      <c r="AA65" s="20"/>
    </row>
    <row r="66" spans="5:27" ht="17">
      <c r="E66" s="11">
        <v>43970</v>
      </c>
      <c r="F66" s="6">
        <v>9190.0790917376034</v>
      </c>
      <c r="G66" s="13">
        <v>8894.7269570190711</v>
      </c>
      <c r="H66" s="4">
        <f t="shared" ref="H66:H129" si="2">F66-G66</f>
        <v>295.3521347185324</v>
      </c>
      <c r="I66" s="8">
        <f t="shared" ref="I66:I129" si="3">H66/G66</f>
        <v>3.3205306486160546E-2</v>
      </c>
      <c r="L66" t="s">
        <v>11</v>
      </c>
      <c r="M66">
        <v>0.170767</v>
      </c>
      <c r="N66">
        <v>1.940366</v>
      </c>
      <c r="O66">
        <v>13.174531</v>
      </c>
      <c r="P66">
        <v>0.125</v>
      </c>
      <c r="Q66">
        <v>0.24676699999999999</v>
      </c>
      <c r="R66">
        <v>0.17</v>
      </c>
      <c r="S66">
        <v>0.17</v>
      </c>
      <c r="AA66" s="20"/>
    </row>
    <row r="67" spans="5:27" ht="17">
      <c r="E67" s="11">
        <v>43971</v>
      </c>
      <c r="F67" s="6">
        <v>9230.2468818601919</v>
      </c>
      <c r="G67" s="13">
        <v>9046.2041045811511</v>
      </c>
      <c r="H67" s="4">
        <f t="shared" si="2"/>
        <v>184.04277727904082</v>
      </c>
      <c r="I67" s="8">
        <f t="shared" si="3"/>
        <v>2.0344751804332872E-2</v>
      </c>
      <c r="L67" t="s">
        <v>15</v>
      </c>
      <c r="M67">
        <v>0.170767</v>
      </c>
      <c r="N67">
        <v>0.72456399999999999</v>
      </c>
      <c r="O67">
        <v>1.8370519999999999</v>
      </c>
      <c r="P67">
        <v>0.125</v>
      </c>
      <c r="Q67">
        <v>9.2147000000000007E-2</v>
      </c>
      <c r="R67">
        <v>0.12433900000000001</v>
      </c>
      <c r="S67">
        <v>0.17</v>
      </c>
      <c r="AA67" s="20"/>
    </row>
    <row r="68" spans="5:27" ht="17">
      <c r="E68" s="11">
        <v>43972</v>
      </c>
      <c r="F68" s="6">
        <v>9137.9099366601695</v>
      </c>
      <c r="G68" s="13">
        <v>8974.5356990959353</v>
      </c>
      <c r="H68" s="4">
        <f t="shared" si="2"/>
        <v>163.37423756423414</v>
      </c>
      <c r="I68" s="8">
        <f t="shared" si="3"/>
        <v>1.8204199419552359E-2</v>
      </c>
      <c r="L68" t="s">
        <v>0</v>
      </c>
      <c r="M68">
        <v>0.13165099999999999</v>
      </c>
      <c r="N68">
        <v>0.66831099999999999</v>
      </c>
      <c r="O68">
        <v>1.5628770000000001</v>
      </c>
      <c r="P68">
        <v>0.125</v>
      </c>
      <c r="Q68">
        <v>8.4992999999999999E-2</v>
      </c>
      <c r="R68">
        <v>0.117185</v>
      </c>
      <c r="S68">
        <v>0.17</v>
      </c>
      <c r="AA68" s="20"/>
    </row>
    <row r="69" spans="5:27" ht="17">
      <c r="E69" s="11">
        <v>43973</v>
      </c>
      <c r="F69" s="6">
        <v>9169.1871887315465</v>
      </c>
      <c r="G69" s="13">
        <v>8992.9320358232981</v>
      </c>
      <c r="H69" s="4">
        <f t="shared" si="2"/>
        <v>176.25515290824842</v>
      </c>
      <c r="I69" s="8">
        <f t="shared" si="3"/>
        <v>1.9599297782540437E-2</v>
      </c>
      <c r="L69" t="s">
        <v>19</v>
      </c>
      <c r="M69">
        <v>5.6443E-2</v>
      </c>
      <c r="N69">
        <v>0.65570899999999999</v>
      </c>
      <c r="O69">
        <v>1.504491</v>
      </c>
      <c r="P69">
        <v>0.125</v>
      </c>
      <c r="Q69">
        <v>8.3390000000000006E-2</v>
      </c>
      <c r="R69">
        <v>0.11558300000000001</v>
      </c>
      <c r="S69">
        <v>0.17</v>
      </c>
      <c r="AA69" s="20"/>
    </row>
    <row r="70" spans="5:27" ht="17">
      <c r="E70" s="11">
        <v>43977</v>
      </c>
      <c r="F70" s="6">
        <v>9175.5281655798681</v>
      </c>
      <c r="G70" s="13">
        <v>9065.9906883338408</v>
      </c>
      <c r="H70" s="4">
        <f t="shared" si="2"/>
        <v>109.53747724602727</v>
      </c>
      <c r="I70" s="8">
        <f t="shared" si="3"/>
        <v>1.2082240210877407E-2</v>
      </c>
      <c r="L70" t="s">
        <v>13</v>
      </c>
      <c r="M70">
        <v>6.4891000000000004E-2</v>
      </c>
      <c r="N70">
        <v>0.64830100000000002</v>
      </c>
      <c r="O70">
        <v>1.470688</v>
      </c>
      <c r="P70">
        <v>0.125</v>
      </c>
      <c r="Q70">
        <v>8.2447999999999994E-2</v>
      </c>
      <c r="R70">
        <v>0.11464100000000001</v>
      </c>
      <c r="S70">
        <v>0.05</v>
      </c>
      <c r="AA70" s="20"/>
    </row>
    <row r="71" spans="5:27" ht="17">
      <c r="E71" s="11">
        <v>43978</v>
      </c>
      <c r="F71" s="6">
        <v>9211.3995525219289</v>
      </c>
      <c r="G71" s="13">
        <v>9176.0415442324338</v>
      </c>
      <c r="H71" s="4">
        <f t="shared" si="2"/>
        <v>35.358008289495046</v>
      </c>
      <c r="I71" s="8">
        <f t="shared" si="3"/>
        <v>3.8532964480440029E-3</v>
      </c>
      <c r="L71" t="s">
        <v>10</v>
      </c>
      <c r="M71">
        <v>0.170767</v>
      </c>
      <c r="N71">
        <v>0.50712400000000002</v>
      </c>
      <c r="O71">
        <v>0.89990300000000001</v>
      </c>
      <c r="P71">
        <v>0.125</v>
      </c>
      <c r="Q71">
        <v>6.4493999999999996E-2</v>
      </c>
      <c r="R71">
        <v>9.6685999999999994E-2</v>
      </c>
      <c r="S71">
        <v>0.05</v>
      </c>
      <c r="AA71" s="20"/>
    </row>
    <row r="72" spans="5:27" ht="17">
      <c r="E72" s="11">
        <v>43979</v>
      </c>
      <c r="F72" s="6">
        <v>9414.3363161866218</v>
      </c>
      <c r="G72" s="13">
        <v>9150.8288772321412</v>
      </c>
      <c r="H72" s="4">
        <f t="shared" si="2"/>
        <v>263.50743895448068</v>
      </c>
      <c r="I72" s="8">
        <f t="shared" si="3"/>
        <v>2.8796018643743232E-2</v>
      </c>
      <c r="L72" t="s">
        <v>21</v>
      </c>
      <c r="M72">
        <v>6.3947000000000004E-2</v>
      </c>
      <c r="N72">
        <v>0.46686100000000003</v>
      </c>
      <c r="O72">
        <v>0.76268100000000005</v>
      </c>
      <c r="P72">
        <v>0.125</v>
      </c>
      <c r="Q72">
        <v>5.9373000000000002E-2</v>
      </c>
      <c r="R72">
        <v>9.1565999999999995E-2</v>
      </c>
      <c r="S72">
        <v>0.05</v>
      </c>
      <c r="AA72" s="20"/>
    </row>
    <row r="73" spans="5:27" ht="17">
      <c r="E73" s="11">
        <v>43980</v>
      </c>
      <c r="F73" s="6">
        <v>9475.6825871469591</v>
      </c>
      <c r="G73" s="13">
        <v>9196.0268501049559</v>
      </c>
      <c r="H73" s="4">
        <f t="shared" si="2"/>
        <v>279.65573704200324</v>
      </c>
      <c r="I73" s="8">
        <f t="shared" si="3"/>
        <v>3.0410495923988246E-2</v>
      </c>
      <c r="AA73" s="20"/>
    </row>
    <row r="74" spans="5:27" ht="17">
      <c r="E74" s="11">
        <v>43983</v>
      </c>
      <c r="F74" s="6">
        <v>9490.6689105396435</v>
      </c>
      <c r="G74" s="13">
        <v>9217.9969537353099</v>
      </c>
      <c r="H74" s="4">
        <f t="shared" si="2"/>
        <v>272.6719568043336</v>
      </c>
      <c r="I74" s="8">
        <f t="shared" si="3"/>
        <v>2.9580391290305392E-2</v>
      </c>
      <c r="AA74" s="20"/>
    </row>
    <row r="75" spans="5:27" ht="17">
      <c r="E75" s="11">
        <v>43984</v>
      </c>
      <c r="F75" s="6">
        <v>9525.4488323402438</v>
      </c>
      <c r="G75" s="13">
        <v>9287.2839250365232</v>
      </c>
      <c r="H75" s="4">
        <f t="shared" si="2"/>
        <v>238.16490730372061</v>
      </c>
      <c r="I75" s="8">
        <f t="shared" si="3"/>
        <v>2.5644193633585291E-2</v>
      </c>
      <c r="AA75" s="20"/>
    </row>
    <row r="76" spans="5:27" ht="17">
      <c r="E76" s="11">
        <v>43985</v>
      </c>
      <c r="F76" s="6">
        <v>9567.0944254432725</v>
      </c>
      <c r="G76" s="13">
        <v>9385.9518809735291</v>
      </c>
      <c r="H76" s="4">
        <f t="shared" si="2"/>
        <v>181.14254446974337</v>
      </c>
      <c r="I76" s="8">
        <f t="shared" si="3"/>
        <v>1.929932592526299E-2</v>
      </c>
      <c r="AA76" s="20"/>
    </row>
    <row r="77" spans="5:27" ht="17">
      <c r="E77" s="11">
        <v>43986</v>
      </c>
      <c r="F77" s="6">
        <v>9490.6603052593273</v>
      </c>
      <c r="G77" s="13">
        <v>9351.2094381697534</v>
      </c>
      <c r="H77" s="4">
        <f t="shared" si="2"/>
        <v>139.45086708957388</v>
      </c>
      <c r="I77" s="8">
        <f t="shared" si="3"/>
        <v>1.4912602269430896E-2</v>
      </c>
      <c r="AA77" s="20"/>
    </row>
    <row r="78" spans="5:27" ht="17">
      <c r="E78" s="11">
        <v>43987</v>
      </c>
      <c r="F78" s="6">
        <v>9538.1895308517196</v>
      </c>
      <c r="G78" s="13">
        <v>9584.4801255665298</v>
      </c>
      <c r="H78" s="4">
        <f t="shared" si="2"/>
        <v>-46.29059471481014</v>
      </c>
      <c r="I78" s="8">
        <f t="shared" si="3"/>
        <v>-4.8297449739950239E-3</v>
      </c>
      <c r="AA78" s="20"/>
    </row>
    <row r="79" spans="5:27" ht="17">
      <c r="E79" s="11">
        <v>43990</v>
      </c>
      <c r="F79" s="6">
        <v>9616.6675238217176</v>
      </c>
      <c r="G79" s="13">
        <v>9692.0162580544056</v>
      </c>
      <c r="H79" s="4">
        <f t="shared" si="2"/>
        <v>-75.348734232688003</v>
      </c>
      <c r="I79" s="8">
        <f t="shared" si="3"/>
        <v>-7.7743095168738043E-3</v>
      </c>
      <c r="AA79" s="20"/>
    </row>
    <row r="80" spans="5:27" ht="17">
      <c r="E80" s="11">
        <v>43991</v>
      </c>
      <c r="F80" s="6">
        <v>9551.839807979979</v>
      </c>
      <c r="G80" s="13">
        <v>9667.0023131739435</v>
      </c>
      <c r="H80" s="4">
        <f t="shared" si="2"/>
        <v>-115.16250519396453</v>
      </c>
      <c r="I80" s="8">
        <f t="shared" si="3"/>
        <v>-1.1912948964233103E-2</v>
      </c>
      <c r="AA80" s="20"/>
    </row>
    <row r="81" spans="5:27" ht="17">
      <c r="E81" s="11">
        <v>43992</v>
      </c>
      <c r="F81" s="6">
        <v>9547.8090084200376</v>
      </c>
      <c r="G81" s="13">
        <v>9660.252223607622</v>
      </c>
      <c r="H81" s="4">
        <f t="shared" si="2"/>
        <v>-112.44321518758443</v>
      </c>
      <c r="I81" s="8">
        <f t="shared" si="3"/>
        <v>-1.1639780472066442E-2</v>
      </c>
      <c r="AA81" s="20"/>
    </row>
    <row r="82" spans="5:27" ht="17">
      <c r="E82" s="11">
        <v>43993</v>
      </c>
      <c r="F82" s="6">
        <v>9202.5545604939907</v>
      </c>
      <c r="G82" s="13">
        <v>9111.0569876069294</v>
      </c>
      <c r="H82" s="4">
        <f t="shared" si="2"/>
        <v>91.497572887061324</v>
      </c>
      <c r="I82" s="8">
        <f t="shared" si="3"/>
        <v>1.0042476192555752E-2</v>
      </c>
      <c r="AA82" s="20"/>
    </row>
    <row r="83" spans="5:27" ht="17">
      <c r="E83" s="11">
        <v>43994</v>
      </c>
      <c r="F83" s="6">
        <v>9157.952281281141</v>
      </c>
      <c r="G83" s="13">
        <v>9220.0488000132482</v>
      </c>
      <c r="H83" s="4">
        <f t="shared" si="2"/>
        <v>-62.096518732107143</v>
      </c>
      <c r="I83" s="8">
        <f t="shared" si="3"/>
        <v>-6.7349446927024853E-3</v>
      </c>
      <c r="AA83" s="20"/>
    </row>
    <row r="84" spans="5:27" ht="17">
      <c r="E84" s="11">
        <v>43997</v>
      </c>
      <c r="F84" s="6">
        <v>9161.7786266708881</v>
      </c>
      <c r="G84" s="13">
        <v>9285.1658380519748</v>
      </c>
      <c r="H84" s="4">
        <f t="shared" si="2"/>
        <v>-123.38721138108667</v>
      </c>
      <c r="I84" s="8">
        <f t="shared" si="3"/>
        <v>-1.3288638408096895E-2</v>
      </c>
      <c r="AA84" s="20"/>
    </row>
    <row r="85" spans="5:27" ht="17">
      <c r="E85" s="11">
        <v>43998</v>
      </c>
      <c r="F85" s="6">
        <v>9444.7357672419894</v>
      </c>
      <c r="G85" s="13">
        <v>9463.8412581856755</v>
      </c>
      <c r="H85" s="4">
        <f t="shared" si="2"/>
        <v>-19.105490943686164</v>
      </c>
      <c r="I85" s="8">
        <f t="shared" si="3"/>
        <v>-2.0187881878471936E-3</v>
      </c>
      <c r="AA85" s="20"/>
    </row>
    <row r="86" spans="5:27" ht="17">
      <c r="E86" s="11">
        <v>43999</v>
      </c>
      <c r="F86" s="6">
        <v>9381.7498226581938</v>
      </c>
      <c r="G86" s="13">
        <v>9437.6357883997171</v>
      </c>
      <c r="H86" s="4">
        <f t="shared" si="2"/>
        <v>-55.88596574152325</v>
      </c>
      <c r="I86" s="8">
        <f t="shared" si="3"/>
        <v>-5.9216065330912181E-3</v>
      </c>
      <c r="AA86" s="20"/>
    </row>
    <row r="87" spans="5:27" ht="17">
      <c r="E87" s="11">
        <v>44000</v>
      </c>
      <c r="F87" s="6">
        <v>9391.3800330906633</v>
      </c>
      <c r="G87" s="13">
        <v>9448.4887627084208</v>
      </c>
      <c r="H87" s="4">
        <f t="shared" si="2"/>
        <v>-57.10872961775749</v>
      </c>
      <c r="I87" s="8">
        <f t="shared" si="3"/>
        <v>-6.0442183985184956E-3</v>
      </c>
      <c r="AA87" s="20"/>
    </row>
    <row r="88" spans="5:27">
      <c r="E88" s="11">
        <v>44001</v>
      </c>
      <c r="F88" s="6">
        <v>9295.2792238205711</v>
      </c>
      <c r="G88" s="13">
        <v>9410.5037565347066</v>
      </c>
      <c r="H88" s="4">
        <f t="shared" si="2"/>
        <v>-115.22453271413542</v>
      </c>
      <c r="I88" s="8">
        <f t="shared" si="3"/>
        <v>-1.2244247034503638E-2</v>
      </c>
    </row>
    <row r="89" spans="5:27">
      <c r="E89" s="11">
        <v>44004</v>
      </c>
      <c r="F89" s="6">
        <v>9364.5858498213911</v>
      </c>
      <c r="G89" s="13">
        <v>9487.9294488005798</v>
      </c>
      <c r="H89" s="4">
        <f t="shared" si="2"/>
        <v>-123.34359897918876</v>
      </c>
      <c r="I89" s="8">
        <f t="shared" si="3"/>
        <v>-1.3000054400149581E-2</v>
      </c>
    </row>
    <row r="90" spans="5:27">
      <c r="E90" s="11">
        <v>44005</v>
      </c>
      <c r="F90" s="6">
        <v>9297.4081156064185</v>
      </c>
      <c r="G90" s="13">
        <v>9548.0170400178686</v>
      </c>
      <c r="H90" s="4">
        <f t="shared" si="2"/>
        <v>-250.60892441145006</v>
      </c>
      <c r="I90" s="8">
        <f t="shared" si="3"/>
        <v>-2.6247222157343476E-2</v>
      </c>
    </row>
    <row r="91" spans="5:27">
      <c r="E91" s="11">
        <v>44006</v>
      </c>
      <c r="F91" s="6">
        <v>9182.4577668381498</v>
      </c>
      <c r="G91" s="13">
        <v>9323.1508442256891</v>
      </c>
      <c r="H91" s="4">
        <f t="shared" si="2"/>
        <v>-140.69307738753923</v>
      </c>
      <c r="I91" s="8">
        <f t="shared" si="3"/>
        <v>-1.5090721982115923E-2</v>
      </c>
    </row>
    <row r="92" spans="5:27">
      <c r="E92" s="11">
        <v>44007</v>
      </c>
      <c r="F92" s="6">
        <v>9209.8894980006735</v>
      </c>
      <c r="G92" s="13">
        <v>9429.8266553411213</v>
      </c>
      <c r="H92" s="4">
        <f t="shared" si="2"/>
        <v>-219.93715734044781</v>
      </c>
      <c r="I92" s="8">
        <f t="shared" si="3"/>
        <v>-2.3323563134203938E-2</v>
      </c>
    </row>
    <row r="93" spans="5:27">
      <c r="E93" s="11">
        <v>44008</v>
      </c>
      <c r="F93" s="6">
        <v>9095.6636639690987</v>
      </c>
      <c r="G93" s="13">
        <v>9172.3361037297163</v>
      </c>
      <c r="H93" s="4">
        <f t="shared" si="2"/>
        <v>-76.672439760617635</v>
      </c>
      <c r="I93" s="8">
        <f t="shared" si="3"/>
        <v>-8.3590961880954818E-3</v>
      </c>
    </row>
    <row r="94" spans="5:27">
      <c r="E94" s="11">
        <v>44011</v>
      </c>
      <c r="F94" s="6">
        <v>9191.0943829275075</v>
      </c>
      <c r="G94" s="13">
        <v>9303.3642604729994</v>
      </c>
      <c r="H94" s="4">
        <f t="shared" si="2"/>
        <v>-112.26987754549191</v>
      </c>
      <c r="I94" s="8">
        <f t="shared" si="3"/>
        <v>-1.2067664384860269E-2</v>
      </c>
    </row>
    <row r="95" spans="5:27">
      <c r="E95" s="11">
        <v>44012</v>
      </c>
      <c r="F95" s="6">
        <v>9255.016896316225</v>
      </c>
      <c r="G95" s="13">
        <v>9444.8487550988175</v>
      </c>
      <c r="H95" s="4">
        <f t="shared" si="2"/>
        <v>-189.83185878259246</v>
      </c>
      <c r="I95" s="8">
        <f t="shared" si="3"/>
        <v>-2.0098983446411613E-2</v>
      </c>
    </row>
    <row r="96" spans="5:27">
      <c r="E96" s="11">
        <v>44013</v>
      </c>
      <c r="F96" s="6">
        <v>9323.1914791858562</v>
      </c>
      <c r="G96" s="13">
        <v>9510.9585959232081</v>
      </c>
      <c r="H96" s="4">
        <f t="shared" si="2"/>
        <v>-187.7671167373519</v>
      </c>
      <c r="I96" s="8">
        <f t="shared" si="3"/>
        <v>-1.9742186325764962E-2</v>
      </c>
    </row>
    <row r="97" spans="5:9">
      <c r="E97" s="11">
        <v>44014</v>
      </c>
      <c r="F97" s="6">
        <v>9333.4106651983639</v>
      </c>
      <c r="G97" s="13">
        <v>9548.8773613903122</v>
      </c>
      <c r="H97" s="4">
        <f t="shared" si="2"/>
        <v>-215.46669619194836</v>
      </c>
      <c r="I97" s="8">
        <f t="shared" si="3"/>
        <v>-2.25646102716913E-2</v>
      </c>
    </row>
    <row r="98" spans="5:9">
      <c r="E98" s="11">
        <v>44018</v>
      </c>
      <c r="F98" s="6">
        <v>9399.0411377855744</v>
      </c>
      <c r="G98" s="13">
        <v>9732.05311050606</v>
      </c>
      <c r="H98" s="4">
        <f t="shared" si="2"/>
        <v>-333.01197272048557</v>
      </c>
      <c r="I98" s="8">
        <f t="shared" si="3"/>
        <v>-3.4218059533706061E-2</v>
      </c>
    </row>
    <row r="99" spans="5:9">
      <c r="E99" s="11">
        <v>44019</v>
      </c>
      <c r="F99" s="6">
        <v>9539.1807957707661</v>
      </c>
      <c r="G99" s="13">
        <v>9638.6787564034366</v>
      </c>
      <c r="H99" s="4">
        <f t="shared" si="2"/>
        <v>-99.497960632670583</v>
      </c>
      <c r="I99" s="8">
        <f t="shared" si="3"/>
        <v>-1.0322780035237643E-2</v>
      </c>
    </row>
    <row r="100" spans="5:9">
      <c r="E100" s="11">
        <v>44020</v>
      </c>
      <c r="F100" s="6">
        <v>9566.2383948008792</v>
      </c>
      <c r="G100" s="13">
        <v>9735.4943959958309</v>
      </c>
      <c r="H100" s="4">
        <f t="shared" si="2"/>
        <v>-169.25600119495175</v>
      </c>
      <c r="I100" s="8">
        <f t="shared" si="3"/>
        <v>-1.7385455151056946E-2</v>
      </c>
    </row>
    <row r="101" spans="5:9">
      <c r="E101" s="11">
        <v>44021</v>
      </c>
      <c r="F101" s="6">
        <v>9561.6723392659405</v>
      </c>
      <c r="G101" s="13">
        <v>9701.6785152711091</v>
      </c>
      <c r="H101" s="4">
        <f t="shared" si="2"/>
        <v>-140.00617600516853</v>
      </c>
      <c r="I101" s="8">
        <f t="shared" si="3"/>
        <v>-1.4431129189118066E-2</v>
      </c>
    </row>
    <row r="102" spans="5:9">
      <c r="E102" s="11">
        <v>44022</v>
      </c>
      <c r="F102" s="6">
        <v>9696.2377118350523</v>
      </c>
      <c r="G102" s="13">
        <v>9807.0303200678245</v>
      </c>
      <c r="H102" s="4">
        <f t="shared" si="2"/>
        <v>-110.79260823277218</v>
      </c>
      <c r="I102" s="8">
        <f t="shared" si="3"/>
        <v>-1.1297263760474022E-2</v>
      </c>
    </row>
    <row r="103" spans="5:9">
      <c r="E103" s="11">
        <v>44025</v>
      </c>
      <c r="F103" s="6">
        <v>9632.6288294779861</v>
      </c>
      <c r="G103" s="13">
        <v>9705.6489186002691</v>
      </c>
      <c r="H103" s="4">
        <f t="shared" si="2"/>
        <v>-73.020089122283025</v>
      </c>
      <c r="I103" s="8">
        <f t="shared" si="3"/>
        <v>-7.5234628549508513E-3</v>
      </c>
    </row>
    <row r="104" spans="5:9">
      <c r="E104" s="11">
        <v>44026</v>
      </c>
      <c r="F104" s="6">
        <v>9789.2821660810005</v>
      </c>
      <c r="G104" s="13">
        <v>9819.2073006952451</v>
      </c>
      <c r="H104" s="4">
        <f t="shared" si="2"/>
        <v>-29.925134614244598</v>
      </c>
      <c r="I104" s="8">
        <f t="shared" si="3"/>
        <v>-3.0476120625466132E-3</v>
      </c>
    </row>
    <row r="105" spans="5:9">
      <c r="E105" s="11">
        <v>44027</v>
      </c>
      <c r="F105" s="6">
        <v>9771.9671567792248</v>
      </c>
      <c r="G105" s="13">
        <v>9862.5521494099539</v>
      </c>
      <c r="H105" s="4">
        <f t="shared" si="2"/>
        <v>-90.584992630729175</v>
      </c>
      <c r="I105" s="8">
        <f t="shared" si="3"/>
        <v>-9.1847415616604471E-3</v>
      </c>
    </row>
    <row r="106" spans="5:9">
      <c r="E106" s="11">
        <v>44028</v>
      </c>
      <c r="F106" s="6">
        <v>9847.8916645916506</v>
      </c>
      <c r="G106" s="13">
        <v>9822.8465004913523</v>
      </c>
      <c r="H106" s="4">
        <f t="shared" si="2"/>
        <v>25.04516410029828</v>
      </c>
      <c r="I106" s="8">
        <f t="shared" si="3"/>
        <v>2.5496849715655728E-3</v>
      </c>
    </row>
    <row r="107" spans="5:9">
      <c r="E107" s="11">
        <v>44029</v>
      </c>
      <c r="F107" s="6">
        <v>9917.6586785473628</v>
      </c>
      <c r="G107" s="13">
        <v>9825.2287424888491</v>
      </c>
      <c r="H107" s="4">
        <f t="shared" si="2"/>
        <v>92.429936058513704</v>
      </c>
      <c r="I107" s="8">
        <f t="shared" si="3"/>
        <v>9.4074080594992934E-3</v>
      </c>
    </row>
    <row r="108" spans="5:9">
      <c r="E108" s="11">
        <v>44032</v>
      </c>
      <c r="F108" s="6">
        <v>9897.7002670035781</v>
      </c>
      <c r="G108" s="13">
        <v>9953.6105022216889</v>
      </c>
      <c r="H108" s="4">
        <f t="shared" si="2"/>
        <v>-55.910235218110756</v>
      </c>
      <c r="I108" s="8">
        <f t="shared" si="3"/>
        <v>-5.6170808779016767E-3</v>
      </c>
    </row>
    <row r="109" spans="5:9">
      <c r="E109" s="11">
        <v>44033</v>
      </c>
      <c r="F109" s="6">
        <v>9941.1931032198754</v>
      </c>
      <c r="G109" s="13">
        <v>9946.0000912829255</v>
      </c>
      <c r="H109" s="4">
        <f t="shared" si="2"/>
        <v>-4.8069880630500847</v>
      </c>
      <c r="I109" s="8">
        <f t="shared" si="3"/>
        <v>-4.8330866870422839E-4</v>
      </c>
    </row>
    <row r="110" spans="5:9">
      <c r="E110" s="11">
        <v>44034</v>
      </c>
      <c r="F110" s="6">
        <v>10007.332220556689</v>
      </c>
      <c r="G110" s="13">
        <v>9988.8166299717395</v>
      </c>
      <c r="H110" s="4">
        <f t="shared" si="2"/>
        <v>18.515590584949678</v>
      </c>
      <c r="I110" s="8">
        <f t="shared" si="3"/>
        <v>1.8536320437991724E-3</v>
      </c>
    </row>
    <row r="111" spans="5:9">
      <c r="E111" s="11">
        <v>44035</v>
      </c>
      <c r="F111" s="6">
        <v>9944.1711914421539</v>
      </c>
      <c r="G111" s="13">
        <v>9818.4786529225275</v>
      </c>
      <c r="H111" s="4">
        <f t="shared" si="2"/>
        <v>125.6925385196264</v>
      </c>
      <c r="I111" s="8">
        <f t="shared" si="3"/>
        <v>1.2801630778329723E-2</v>
      </c>
    </row>
    <row r="112" spans="5:9">
      <c r="E112" s="11">
        <v>44036</v>
      </c>
      <c r="F112" s="6">
        <v>9895.6876442522844</v>
      </c>
      <c r="G112" s="13">
        <v>9755.1484983352984</v>
      </c>
      <c r="H112" s="4">
        <f t="shared" si="2"/>
        <v>140.53914591698594</v>
      </c>
      <c r="I112" s="8">
        <f t="shared" si="3"/>
        <v>1.4406663921207222E-2</v>
      </c>
    </row>
    <row r="113" spans="5:9">
      <c r="E113" s="11">
        <v>44039</v>
      </c>
      <c r="F113" s="6">
        <v>9900.0484677720706</v>
      </c>
      <c r="G113" s="13">
        <v>9834.4273147592776</v>
      </c>
      <c r="H113" s="4">
        <f t="shared" si="2"/>
        <v>65.621153012793002</v>
      </c>
      <c r="I113" s="8">
        <f t="shared" si="3"/>
        <v>6.672595252629537E-3</v>
      </c>
    </row>
    <row r="114" spans="5:9">
      <c r="E114" s="11">
        <v>44040</v>
      </c>
      <c r="F114" s="6">
        <v>9976.0037744523033</v>
      </c>
      <c r="G114" s="13">
        <v>9774.8688413813779</v>
      </c>
      <c r="H114" s="4">
        <f t="shared" si="2"/>
        <v>201.1349330709254</v>
      </c>
      <c r="I114" s="8">
        <f t="shared" si="3"/>
        <v>2.0576739835058609E-2</v>
      </c>
    </row>
    <row r="115" spans="5:9">
      <c r="E115" s="11">
        <v>44041</v>
      </c>
      <c r="F115" s="6">
        <v>9938.3353158479877</v>
      </c>
      <c r="G115" s="13">
        <v>9870.9566410145489</v>
      </c>
      <c r="H115" s="4">
        <f t="shared" si="2"/>
        <v>67.378674833438708</v>
      </c>
      <c r="I115" s="8">
        <f t="shared" si="3"/>
        <v>6.8259518589591783E-3</v>
      </c>
    </row>
    <row r="116" spans="5:9">
      <c r="E116" s="11">
        <v>44042</v>
      </c>
      <c r="F116" s="6">
        <v>9839.6539197551829</v>
      </c>
      <c r="G116" s="13">
        <v>9846.140610440425</v>
      </c>
      <c r="H116" s="4">
        <f t="shared" si="2"/>
        <v>-6.486690685242138</v>
      </c>
      <c r="I116" s="8">
        <f t="shared" si="3"/>
        <v>-6.5880540832048749E-4</v>
      </c>
    </row>
    <row r="117" spans="5:9">
      <c r="E117" s="11">
        <v>44043</v>
      </c>
      <c r="F117" s="6">
        <v>9779.2213527887288</v>
      </c>
      <c r="G117" s="13">
        <v>9959.0373932827897</v>
      </c>
      <c r="H117" s="4">
        <f t="shared" si="2"/>
        <v>-179.81604049406087</v>
      </c>
      <c r="I117" s="8">
        <f t="shared" si="3"/>
        <v>-1.805556434754868E-2</v>
      </c>
    </row>
    <row r="118" spans="5:9">
      <c r="E118" s="11">
        <v>44046</v>
      </c>
      <c r="F118" s="6">
        <v>9791.5269087462293</v>
      </c>
      <c r="G118" s="13">
        <v>10055.058144395854</v>
      </c>
      <c r="H118" s="4">
        <f t="shared" si="2"/>
        <v>-263.53123564962516</v>
      </c>
      <c r="I118" s="8">
        <f t="shared" si="3"/>
        <v>-2.6208822650767388E-2</v>
      </c>
    </row>
    <row r="119" spans="5:9">
      <c r="E119" s="11">
        <v>44047</v>
      </c>
      <c r="F119" s="6">
        <v>9963.3044800859007</v>
      </c>
      <c r="G119" s="13">
        <v>10087.617067321966</v>
      </c>
      <c r="H119" s="4">
        <f t="shared" si="2"/>
        <v>-124.31258723606516</v>
      </c>
      <c r="I119" s="8">
        <f t="shared" si="3"/>
        <v>-1.2323285708253726E-2</v>
      </c>
    </row>
    <row r="120" spans="5:9">
      <c r="E120" s="11">
        <v>44048</v>
      </c>
      <c r="F120" s="6">
        <v>9905.951938017186</v>
      </c>
      <c r="G120" s="13">
        <v>10160.808201245729</v>
      </c>
      <c r="H120" s="4">
        <f t="shared" si="2"/>
        <v>-254.85626322854296</v>
      </c>
      <c r="I120" s="8">
        <f t="shared" si="3"/>
        <v>-2.5082282647289535E-2</v>
      </c>
    </row>
    <row r="121" spans="5:9">
      <c r="E121" s="11">
        <v>44049</v>
      </c>
      <c r="F121" s="6">
        <v>9906.7663336211881</v>
      </c>
      <c r="G121" s="13">
        <v>10265.299684670003</v>
      </c>
      <c r="H121" s="4">
        <f t="shared" si="2"/>
        <v>-358.53335104881444</v>
      </c>
      <c r="I121" s="8">
        <f t="shared" si="3"/>
        <v>-3.4926730057792774E-2</v>
      </c>
    </row>
    <row r="122" spans="5:9">
      <c r="E122" s="11">
        <v>44050</v>
      </c>
      <c r="F122" s="6">
        <v>9966.3460509244233</v>
      </c>
      <c r="G122" s="13">
        <v>10243.395821746259</v>
      </c>
      <c r="H122" s="4">
        <f t="shared" si="2"/>
        <v>-277.04977082183541</v>
      </c>
      <c r="I122" s="8">
        <f t="shared" si="3"/>
        <v>-2.704667237730592E-2</v>
      </c>
    </row>
    <row r="123" spans="5:9">
      <c r="E123" s="11">
        <v>44053</v>
      </c>
      <c r="F123" s="6">
        <v>9987.966486227795</v>
      </c>
      <c r="G123" s="13">
        <v>10261.858399180232</v>
      </c>
      <c r="H123" s="4">
        <f t="shared" si="2"/>
        <v>-273.89191295243654</v>
      </c>
      <c r="I123" s="8">
        <f t="shared" si="3"/>
        <v>-2.6690283796384912E-2</v>
      </c>
    </row>
    <row r="124" spans="5:9">
      <c r="E124" s="11">
        <v>44054</v>
      </c>
      <c r="F124" s="6">
        <v>9851.5346822572428</v>
      </c>
      <c r="G124" s="13">
        <v>10164.64612316167</v>
      </c>
      <c r="H124" s="4">
        <f t="shared" si="2"/>
        <v>-313.11144090442758</v>
      </c>
      <c r="I124" s="8">
        <f t="shared" si="3"/>
        <v>-3.0803968688192324E-2</v>
      </c>
    </row>
    <row r="125" spans="5:9">
      <c r="E125" s="11">
        <v>44055</v>
      </c>
      <c r="F125" s="6">
        <v>9983.3777519631949</v>
      </c>
      <c r="G125" s="13">
        <v>10327.372881458621</v>
      </c>
      <c r="H125" s="4">
        <f t="shared" si="2"/>
        <v>-343.99512949542623</v>
      </c>
      <c r="I125" s="8">
        <f t="shared" si="3"/>
        <v>-3.3309064506910777E-2</v>
      </c>
    </row>
    <row r="126" spans="5:9">
      <c r="E126" s="11">
        <v>44056</v>
      </c>
      <c r="F126" s="6">
        <v>9974.3684548320507</v>
      </c>
      <c r="G126" s="13">
        <v>10309.108218330985</v>
      </c>
      <c r="H126" s="4">
        <f t="shared" si="2"/>
        <v>-334.73976349893383</v>
      </c>
      <c r="I126" s="8">
        <f t="shared" si="3"/>
        <v>-3.2470292910857353E-2</v>
      </c>
    </row>
    <row r="127" spans="5:9">
      <c r="E127" s="11">
        <v>44057</v>
      </c>
      <c r="F127" s="6">
        <v>9940.4388243486646</v>
      </c>
      <c r="G127" s="13">
        <v>10305.535259241487</v>
      </c>
      <c r="H127" s="4">
        <f t="shared" si="2"/>
        <v>-365.0964348928228</v>
      </c>
      <c r="I127" s="8">
        <f t="shared" si="3"/>
        <v>-3.5427217093398675E-2</v>
      </c>
    </row>
    <row r="128" spans="5:9">
      <c r="E128" s="11">
        <v>44060</v>
      </c>
      <c r="F128" s="6">
        <v>10046.648666119079</v>
      </c>
      <c r="G128" s="13">
        <v>10331.939451147278</v>
      </c>
      <c r="H128" s="4">
        <f t="shared" si="2"/>
        <v>-285.29078502819902</v>
      </c>
      <c r="I128" s="8">
        <f t="shared" si="3"/>
        <v>-2.7612510349789149E-2</v>
      </c>
    </row>
    <row r="129" spans="5:9">
      <c r="E129" s="11">
        <v>44061</v>
      </c>
      <c r="F129" s="6">
        <v>10043.41194266103</v>
      </c>
      <c r="G129" s="13">
        <v>10386.004792757469</v>
      </c>
      <c r="H129" s="4">
        <f t="shared" si="2"/>
        <v>-342.59285009643827</v>
      </c>
      <c r="I129" s="8">
        <f t="shared" si="3"/>
        <v>-3.2986009243452352E-2</v>
      </c>
    </row>
    <row r="130" spans="5:9">
      <c r="E130" s="11">
        <v>44062</v>
      </c>
      <c r="F130" s="6">
        <v>10000.672613281216</v>
      </c>
      <c r="G130" s="13">
        <v>10343.520265415202</v>
      </c>
      <c r="H130" s="4">
        <f t="shared" ref="H130:H193" si="4">F130-G130</f>
        <v>-342.84765213398532</v>
      </c>
      <c r="I130" s="8">
        <f t="shared" ref="I130:I193" si="5">H130/G130</f>
        <v>-3.3146128526507314E-2</v>
      </c>
    </row>
    <row r="131" spans="5:9">
      <c r="E131" s="11">
        <v>44063</v>
      </c>
      <c r="F131" s="6">
        <v>9937.3868308339734</v>
      </c>
      <c r="G131" s="13">
        <v>10414.328349527976</v>
      </c>
      <c r="H131" s="4">
        <f t="shared" si="4"/>
        <v>-476.9415186940023</v>
      </c>
      <c r="I131" s="8">
        <f t="shared" si="5"/>
        <v>-4.579666615904418E-2</v>
      </c>
    </row>
    <row r="132" spans="5:9">
      <c r="E132" s="11">
        <v>44064</v>
      </c>
      <c r="F132" s="6">
        <v>9956.1707094171288</v>
      </c>
      <c r="G132" s="13">
        <v>10470.115141696546</v>
      </c>
      <c r="H132" s="4">
        <f t="shared" si="4"/>
        <v>-513.94443227941701</v>
      </c>
      <c r="I132" s="8">
        <f t="shared" si="5"/>
        <v>-4.9086798504504224E-2</v>
      </c>
    </row>
    <row r="133" spans="5:9">
      <c r="E133" s="11">
        <v>44067</v>
      </c>
      <c r="F133" s="6">
        <v>9984.7611066359841</v>
      </c>
      <c r="G133" s="13">
        <v>10574.209988694651</v>
      </c>
      <c r="H133" s="4">
        <f t="shared" si="4"/>
        <v>-589.44888205866664</v>
      </c>
      <c r="I133" s="8">
        <f t="shared" si="5"/>
        <v>-5.5744011390815217E-2</v>
      </c>
    </row>
    <row r="134" spans="5:9">
      <c r="E134" s="11">
        <v>44068</v>
      </c>
      <c r="F134" s="6">
        <v>9953.1395371750259</v>
      </c>
      <c r="G134" s="13">
        <v>10620.46700505974</v>
      </c>
      <c r="H134" s="4">
        <f t="shared" si="4"/>
        <v>-667.32746788471377</v>
      </c>
      <c r="I134" s="8">
        <f t="shared" si="5"/>
        <v>-6.2834098309122344E-2</v>
      </c>
    </row>
    <row r="135" spans="5:9">
      <c r="E135" s="11">
        <v>44069</v>
      </c>
      <c r="F135" s="6">
        <v>9913.2706190197387</v>
      </c>
      <c r="G135" s="13">
        <v>10781.93680555808</v>
      </c>
      <c r="H135" s="4">
        <f t="shared" si="4"/>
        <v>-868.66618653834121</v>
      </c>
      <c r="I135" s="8">
        <f t="shared" si="5"/>
        <v>-8.0566803738874121E-2</v>
      </c>
    </row>
    <row r="136" spans="5:9">
      <c r="E136" s="11">
        <v>44070</v>
      </c>
      <c r="F136" s="6">
        <v>10038.379331039392</v>
      </c>
      <c r="G136" s="13">
        <v>10789.745130803181</v>
      </c>
      <c r="H136" s="4">
        <f t="shared" si="4"/>
        <v>-751.36579976378925</v>
      </c>
      <c r="I136" s="8">
        <f t="shared" si="5"/>
        <v>-6.9637029480774965E-2</v>
      </c>
    </row>
    <row r="137" spans="5:9">
      <c r="E137" s="11">
        <v>44071</v>
      </c>
      <c r="F137" s="6">
        <v>10115.476675557795</v>
      </c>
      <c r="G137" s="13">
        <v>10858.039299318731</v>
      </c>
      <c r="H137" s="4">
        <f t="shared" si="4"/>
        <v>-742.56262376093582</v>
      </c>
      <c r="I137" s="8">
        <f t="shared" si="5"/>
        <v>-6.8388279254757045E-2</v>
      </c>
    </row>
    <row r="138" spans="5:9">
      <c r="E138" s="11">
        <v>44074</v>
      </c>
      <c r="F138" s="6">
        <v>10083.456206892406</v>
      </c>
      <c r="G138" s="13">
        <v>10845.86231869131</v>
      </c>
      <c r="H138" s="4">
        <f t="shared" si="4"/>
        <v>-762.40611179890402</v>
      </c>
      <c r="I138" s="8">
        <f t="shared" si="5"/>
        <v>-7.0294651489813301E-2</v>
      </c>
    </row>
    <row r="139" spans="5:9">
      <c r="E139" s="11">
        <v>44075</v>
      </c>
      <c r="F139" s="6">
        <v>10177.83978331332</v>
      </c>
      <c r="G139" s="13">
        <v>10943.34036534981</v>
      </c>
      <c r="H139" s="4">
        <f t="shared" si="4"/>
        <v>-765.5005820364895</v>
      </c>
      <c r="I139" s="8">
        <f t="shared" si="5"/>
        <v>-6.9951272324519337E-2</v>
      </c>
    </row>
    <row r="140" spans="5:9">
      <c r="E140" s="11">
        <v>44076</v>
      </c>
      <c r="F140" s="6">
        <v>10393.57981980548</v>
      </c>
      <c r="G140" s="13">
        <v>11088.92774471801</v>
      </c>
      <c r="H140" s="4">
        <f t="shared" si="4"/>
        <v>-695.34792491253029</v>
      </c>
      <c r="I140" s="8">
        <f t="shared" si="5"/>
        <v>-6.2706506969868694E-2</v>
      </c>
    </row>
    <row r="141" spans="5:9">
      <c r="E141" s="11">
        <v>44077</v>
      </c>
      <c r="F141" s="6">
        <v>10199.533755269791</v>
      </c>
      <c r="G141" s="13">
        <v>10663.680180174722</v>
      </c>
      <c r="H141" s="4">
        <f t="shared" si="4"/>
        <v>-464.14642490493134</v>
      </c>
      <c r="I141" s="8">
        <f t="shared" si="5"/>
        <v>-4.3525913855504091E-2</v>
      </c>
    </row>
    <row r="142" spans="5:9">
      <c r="E142" s="11">
        <v>44078</v>
      </c>
      <c r="F142" s="6">
        <v>10162.882810860723</v>
      </c>
      <c r="G142" s="13">
        <v>10562.364211600283</v>
      </c>
      <c r="H142" s="4">
        <f t="shared" si="4"/>
        <v>-399.48140073955983</v>
      </c>
      <c r="I142" s="8">
        <f t="shared" si="5"/>
        <v>-3.782121054875414E-2</v>
      </c>
    </row>
    <row r="143" spans="5:9">
      <c r="E143" s="11">
        <v>44082</v>
      </c>
      <c r="F143" s="6">
        <v>10028.074382691993</v>
      </c>
      <c r="G143" s="13">
        <v>10236.778213593159</v>
      </c>
      <c r="H143" s="4">
        <f t="shared" si="4"/>
        <v>-208.70383090116593</v>
      </c>
      <c r="I143" s="8">
        <f t="shared" si="5"/>
        <v>-2.0387648002770382E-2</v>
      </c>
    </row>
    <row r="144" spans="5:9">
      <c r="E144" s="11">
        <v>44083</v>
      </c>
      <c r="F144" s="6">
        <v>10167.505503313725</v>
      </c>
      <c r="G144" s="13">
        <v>10461.578168678729</v>
      </c>
      <c r="H144" s="4">
        <f t="shared" si="4"/>
        <v>-294.07266536500356</v>
      </c>
      <c r="I144" s="8">
        <f t="shared" si="5"/>
        <v>-2.8109780438809663E-2</v>
      </c>
    </row>
    <row r="145" spans="5:9">
      <c r="E145" s="11">
        <v>44084</v>
      </c>
      <c r="F145" s="6">
        <v>9948.1212748879352</v>
      </c>
      <c r="G145" s="13">
        <v>10264.108967578002</v>
      </c>
      <c r="H145" s="4">
        <f t="shared" si="4"/>
        <v>-315.98769269006698</v>
      </c>
      <c r="I145" s="8">
        <f t="shared" si="5"/>
        <v>-3.0785691547917174E-2</v>
      </c>
    </row>
    <row r="146" spans="5:9">
      <c r="E146" s="11">
        <v>44085</v>
      </c>
      <c r="F146" s="6">
        <v>9996.2292989606758</v>
      </c>
      <c r="G146" s="13">
        <v>10256.76351946568</v>
      </c>
      <c r="H146" s="4">
        <f t="shared" si="4"/>
        <v>-260.53422050500376</v>
      </c>
      <c r="I146" s="8">
        <f t="shared" si="5"/>
        <v>-2.5401211601549741E-2</v>
      </c>
    </row>
    <row r="147" spans="5:9">
      <c r="E147" s="11">
        <v>44088</v>
      </c>
      <c r="F147" s="6">
        <v>10091.698938470952</v>
      </c>
      <c r="G147" s="13">
        <v>10370.189420147435</v>
      </c>
      <c r="H147" s="4">
        <f t="shared" si="4"/>
        <v>-278.49048167648289</v>
      </c>
      <c r="I147" s="8">
        <f t="shared" si="5"/>
        <v>-2.6854907889669342E-2</v>
      </c>
    </row>
    <row r="148" spans="5:9">
      <c r="E148" s="11">
        <v>44089</v>
      </c>
      <c r="F148" s="6">
        <v>10196.981900554867</v>
      </c>
      <c r="G148" s="13">
        <v>10435.37269889277</v>
      </c>
      <c r="H148" s="4">
        <f t="shared" si="4"/>
        <v>-238.39079833790311</v>
      </c>
      <c r="I148" s="8">
        <f t="shared" si="5"/>
        <v>-2.2844492977543315E-2</v>
      </c>
    </row>
    <row r="149" spans="5:9">
      <c r="E149" s="11">
        <v>44090</v>
      </c>
      <c r="F149" s="6">
        <v>10092.037448148691</v>
      </c>
      <c r="G149" s="13">
        <v>10349.145070782639</v>
      </c>
      <c r="H149" s="4">
        <f t="shared" si="4"/>
        <v>-257.10762263394827</v>
      </c>
      <c r="I149" s="8">
        <f t="shared" si="5"/>
        <v>-2.4843368304866643E-2</v>
      </c>
    </row>
    <row r="150" spans="5:9">
      <c r="E150" s="11">
        <v>44091</v>
      </c>
      <c r="F150" s="6">
        <v>10071.358348519665</v>
      </c>
      <c r="G150" s="13">
        <v>10247.564947195251</v>
      </c>
      <c r="H150" s="4">
        <f t="shared" si="4"/>
        <v>-176.20659867558606</v>
      </c>
      <c r="I150" s="8">
        <f t="shared" si="5"/>
        <v>-1.7194972618720866E-2</v>
      </c>
    </row>
    <row r="151" spans="5:9">
      <c r="E151" s="11">
        <v>44092</v>
      </c>
      <c r="F151" s="6">
        <v>10002.120699921004</v>
      </c>
      <c r="G151" s="13">
        <v>10128.778396159008</v>
      </c>
      <c r="H151" s="4">
        <f t="shared" si="4"/>
        <v>-126.65769623800406</v>
      </c>
      <c r="I151" s="8">
        <f t="shared" si="5"/>
        <v>-1.250473564374107E-2</v>
      </c>
    </row>
    <row r="152" spans="5:9">
      <c r="E152" s="11">
        <v>44095</v>
      </c>
      <c r="F152" s="6">
        <v>9970.5686083799392</v>
      </c>
      <c r="G152" s="13">
        <v>10054.793989382908</v>
      </c>
      <c r="H152" s="4">
        <f t="shared" si="4"/>
        <v>-84.225381002968788</v>
      </c>
      <c r="I152" s="8">
        <f t="shared" si="5"/>
        <v>-8.3766391526175817E-3</v>
      </c>
    </row>
    <row r="153" spans="5:9">
      <c r="E153" s="11">
        <v>44096</v>
      </c>
      <c r="F153" s="6">
        <v>10016.556527767754</v>
      </c>
      <c r="G153" s="13">
        <v>10181.057662131198</v>
      </c>
      <c r="H153" s="4">
        <f t="shared" si="4"/>
        <v>-164.50113436344327</v>
      </c>
      <c r="I153" s="8">
        <f t="shared" si="5"/>
        <v>-1.6157568282449773E-2</v>
      </c>
    </row>
    <row r="154" spans="5:9">
      <c r="E154" s="11">
        <v>44097</v>
      </c>
      <c r="F154" s="6">
        <v>9911.7334548799008</v>
      </c>
      <c r="G154" s="13">
        <v>9924.3603833721299</v>
      </c>
      <c r="H154" s="4">
        <f t="shared" si="4"/>
        <v>-12.626928492229126</v>
      </c>
      <c r="I154" s="8">
        <f t="shared" si="5"/>
        <v>-1.272316603232692E-3</v>
      </c>
    </row>
    <row r="155" spans="5:9">
      <c r="E155" s="11">
        <v>44098</v>
      </c>
      <c r="F155" s="6">
        <v>9979.5063747197783</v>
      </c>
      <c r="G155" s="13">
        <v>9956.191466339018</v>
      </c>
      <c r="H155" s="4">
        <f t="shared" si="4"/>
        <v>23.314908380760244</v>
      </c>
      <c r="I155" s="8">
        <f t="shared" si="5"/>
        <v>2.3417497001324088E-3</v>
      </c>
    </row>
    <row r="156" spans="5:9">
      <c r="E156" s="11">
        <v>44099</v>
      </c>
      <c r="F156" s="6">
        <v>10021.101597728953</v>
      </c>
      <c r="G156" s="13">
        <v>10118.322866089969</v>
      </c>
      <c r="H156" s="4">
        <f t="shared" si="4"/>
        <v>-97.221268361015973</v>
      </c>
      <c r="I156" s="8">
        <f t="shared" si="5"/>
        <v>-9.608437055002304E-3</v>
      </c>
    </row>
    <row r="157" spans="5:9">
      <c r="E157" s="11">
        <v>44102</v>
      </c>
      <c r="F157" s="6">
        <v>10065.132055121074</v>
      </c>
      <c r="G157" s="13">
        <v>10277.211702470981</v>
      </c>
      <c r="H157" s="4">
        <f t="shared" si="4"/>
        <v>-212.07964734990674</v>
      </c>
      <c r="I157" s="8">
        <f t="shared" si="5"/>
        <v>-2.0635913075422566E-2</v>
      </c>
    </row>
    <row r="158" spans="5:9">
      <c r="E158" s="11">
        <v>44103</v>
      </c>
      <c r="F158" s="6">
        <v>10034.031033817895</v>
      </c>
      <c r="G158" s="13">
        <v>10228.969080534564</v>
      </c>
      <c r="H158" s="4">
        <f t="shared" si="4"/>
        <v>-194.9380467166684</v>
      </c>
      <c r="I158" s="8">
        <f t="shared" si="5"/>
        <v>-1.905744803624736E-2</v>
      </c>
    </row>
    <row r="159" spans="5:9">
      <c r="E159" s="11">
        <v>44104</v>
      </c>
      <c r="F159" s="6">
        <v>10101.429191934032</v>
      </c>
      <c r="G159" s="13">
        <v>10327.306640752011</v>
      </c>
      <c r="H159" s="4">
        <f t="shared" si="4"/>
        <v>-225.8774488179788</v>
      </c>
      <c r="I159" s="8">
        <f t="shared" si="5"/>
        <v>-2.1871864240639118E-2</v>
      </c>
    </row>
    <row r="160" spans="5:9">
      <c r="E160" s="11">
        <v>44105</v>
      </c>
      <c r="F160" s="6">
        <v>10165.626699562123</v>
      </c>
      <c r="G160" s="13">
        <v>10388.850719701239</v>
      </c>
      <c r="H160" s="4">
        <f t="shared" si="4"/>
        <v>-223.22402013911596</v>
      </c>
      <c r="I160" s="8">
        <f t="shared" si="5"/>
        <v>-2.1486883021217904E-2</v>
      </c>
    </row>
    <row r="161" spans="5:9">
      <c r="E161" s="11">
        <v>44106</v>
      </c>
      <c r="F161" s="6">
        <v>10147.015884729293</v>
      </c>
      <c r="G161" s="13">
        <v>10237.96893068516</v>
      </c>
      <c r="H161" s="4">
        <f t="shared" si="4"/>
        <v>-90.953045955866401</v>
      </c>
      <c r="I161" s="8">
        <f t="shared" si="5"/>
        <v>-8.883895484705237E-3</v>
      </c>
    </row>
    <row r="162" spans="5:9">
      <c r="E162" s="11">
        <v>44109</v>
      </c>
      <c r="F162" s="6">
        <v>10274.041471034654</v>
      </c>
      <c r="G162" s="13">
        <v>10426.372848742174</v>
      </c>
      <c r="H162" s="4">
        <f t="shared" si="4"/>
        <v>-152.33137770752001</v>
      </c>
      <c r="I162" s="8">
        <f t="shared" si="5"/>
        <v>-1.461019857216185E-2</v>
      </c>
    </row>
    <row r="163" spans="5:9">
      <c r="E163" s="11">
        <v>44110</v>
      </c>
      <c r="F163" s="6">
        <v>10248.94237923654</v>
      </c>
      <c r="G163" s="13">
        <v>10258.285440090734</v>
      </c>
      <c r="H163" s="4">
        <f t="shared" si="4"/>
        <v>-9.3430608541948459</v>
      </c>
      <c r="I163" s="8">
        <f t="shared" si="5"/>
        <v>-9.1078191465417113E-4</v>
      </c>
    </row>
    <row r="164" spans="5:9">
      <c r="E164" s="11">
        <v>44111</v>
      </c>
      <c r="F164" s="6">
        <v>10388.418319610977</v>
      </c>
      <c r="G164" s="13">
        <v>10441.26246708665</v>
      </c>
      <c r="H164" s="4">
        <f t="shared" si="4"/>
        <v>-52.844147475672798</v>
      </c>
      <c r="I164" s="8">
        <f t="shared" si="5"/>
        <v>-5.0610879328290195E-3</v>
      </c>
    </row>
    <row r="165" spans="5:9">
      <c r="E165" s="11">
        <v>44112</v>
      </c>
      <c r="F165" s="6">
        <v>10506.765298404516</v>
      </c>
      <c r="G165" s="13">
        <v>10506.974863671376</v>
      </c>
      <c r="H165" s="4">
        <f t="shared" si="4"/>
        <v>-0.20956526685949939</v>
      </c>
      <c r="I165" s="8">
        <f t="shared" si="5"/>
        <v>-1.9945347693186782E-5</v>
      </c>
    </row>
    <row r="166" spans="5:9">
      <c r="E166" s="11">
        <v>44113</v>
      </c>
      <c r="F166" s="6">
        <v>10602.47346025924</v>
      </c>
      <c r="G166" s="13">
        <v>10619.672924393908</v>
      </c>
      <c r="H166" s="4">
        <f t="shared" si="4"/>
        <v>-17.199464134668233</v>
      </c>
      <c r="I166" s="8">
        <f t="shared" si="5"/>
        <v>-1.6195851093643594E-3</v>
      </c>
    </row>
    <row r="167" spans="5:9">
      <c r="E167" s="11">
        <v>44116</v>
      </c>
      <c r="F167" s="6">
        <v>10657.986168665353</v>
      </c>
      <c r="G167" s="13">
        <v>10836.664554234378</v>
      </c>
      <c r="H167" s="4">
        <f t="shared" si="4"/>
        <v>-178.67838556902461</v>
      </c>
      <c r="I167" s="8">
        <f t="shared" si="5"/>
        <v>-1.648831932323741E-2</v>
      </c>
    </row>
    <row r="168" spans="5:9">
      <c r="E168" s="11">
        <v>44117</v>
      </c>
      <c r="F168" s="6">
        <v>10604.901911670891</v>
      </c>
      <c r="G168" s="13">
        <v>10776.774877323423</v>
      </c>
      <c r="H168" s="4">
        <f t="shared" si="4"/>
        <v>-171.872965652532</v>
      </c>
      <c r="I168" s="8">
        <f t="shared" si="5"/>
        <v>-1.5948460240566821E-2</v>
      </c>
    </row>
    <row r="169" spans="5:9">
      <c r="E169" s="11">
        <v>44118</v>
      </c>
      <c r="F169" s="6">
        <v>10530.49524792494</v>
      </c>
      <c r="G169" s="13">
        <v>10689.554446427626</v>
      </c>
      <c r="H169" s="4">
        <f t="shared" si="4"/>
        <v>-159.05919850268583</v>
      </c>
      <c r="I169" s="8">
        <f t="shared" si="5"/>
        <v>-1.4879871682195537E-2</v>
      </c>
    </row>
    <row r="170" spans="5:9">
      <c r="E170" s="11">
        <v>44119</v>
      </c>
      <c r="F170" s="6">
        <v>10491.62460221837</v>
      </c>
      <c r="G170" s="13">
        <v>10659.378573312508</v>
      </c>
      <c r="H170" s="4">
        <f t="shared" si="4"/>
        <v>-167.75397109413825</v>
      </c>
      <c r="I170" s="8">
        <f t="shared" si="5"/>
        <v>-1.5737687702933986E-2</v>
      </c>
    </row>
    <row r="171" spans="5:9">
      <c r="E171" s="11">
        <v>44120</v>
      </c>
      <c r="F171" s="6">
        <v>10569.875474037037</v>
      </c>
      <c r="G171" s="13">
        <v>10659.378573312508</v>
      </c>
      <c r="H171" s="4">
        <f t="shared" si="4"/>
        <v>-89.503099275470959</v>
      </c>
      <c r="I171" s="8">
        <f t="shared" si="5"/>
        <v>-8.3966526434811652E-3</v>
      </c>
    </row>
    <row r="172" spans="5:9">
      <c r="E172" s="11">
        <v>44123</v>
      </c>
      <c r="F172" s="6">
        <v>10418.234006086968</v>
      </c>
      <c r="G172" s="13">
        <v>10471.173377375326</v>
      </c>
      <c r="H172" s="4">
        <f t="shared" si="4"/>
        <v>-52.939371288357506</v>
      </c>
      <c r="I172" s="8">
        <f t="shared" si="5"/>
        <v>-5.0557248343095565E-3</v>
      </c>
    </row>
    <row r="173" spans="5:9">
      <c r="E173" s="11">
        <v>44124</v>
      </c>
      <c r="F173" s="6">
        <v>10473.792189516684</v>
      </c>
      <c r="G173" s="13">
        <v>10523.253921227682</v>
      </c>
      <c r="H173" s="4">
        <f t="shared" si="4"/>
        <v>-49.46173171099872</v>
      </c>
      <c r="I173" s="8">
        <f t="shared" si="5"/>
        <v>-4.7002317041142279E-3</v>
      </c>
    </row>
    <row r="174" spans="5:9">
      <c r="E174" s="11">
        <v>44125</v>
      </c>
      <c r="F174" s="6">
        <v>10436.175401522964</v>
      </c>
      <c r="G174" s="13">
        <v>10503.401096768383</v>
      </c>
      <c r="H174" s="4">
        <f t="shared" si="4"/>
        <v>-67.225695245419047</v>
      </c>
      <c r="I174" s="8">
        <f t="shared" si="5"/>
        <v>-6.4003739956291494E-3</v>
      </c>
    </row>
    <row r="175" spans="5:9">
      <c r="E175" s="11">
        <v>44126</v>
      </c>
      <c r="F175" s="6">
        <v>10509.840262731956</v>
      </c>
      <c r="G175" s="13">
        <v>10545.158591964922</v>
      </c>
      <c r="H175" s="4">
        <f t="shared" si="4"/>
        <v>-35.318329232966789</v>
      </c>
      <c r="I175" s="8">
        <f t="shared" si="5"/>
        <v>-3.3492459051187944E-3</v>
      </c>
    </row>
    <row r="176" spans="5:9">
      <c r="E176" s="11">
        <v>44127</v>
      </c>
      <c r="F176" s="6">
        <v>10531.123913834097</v>
      </c>
      <c r="G176" s="13">
        <v>10566.599577755887</v>
      </c>
      <c r="H176" s="4">
        <f t="shared" si="4"/>
        <v>-35.475663921790328</v>
      </c>
      <c r="I176" s="8">
        <f t="shared" si="5"/>
        <v>-3.3573396683329771E-3</v>
      </c>
    </row>
    <row r="177" spans="5:9">
      <c r="E177" s="11">
        <v>44130</v>
      </c>
      <c r="F177" s="6">
        <v>10448.216679075165</v>
      </c>
      <c r="G177" s="13">
        <v>10380.711190923084</v>
      </c>
      <c r="H177" s="4">
        <f t="shared" si="4"/>
        <v>67.505488152080943</v>
      </c>
      <c r="I177" s="8">
        <f t="shared" si="5"/>
        <v>6.5029733426268405E-3</v>
      </c>
    </row>
    <row r="178" spans="5:9">
      <c r="E178" s="11">
        <v>44131</v>
      </c>
      <c r="F178" s="6">
        <v>10343.257166727601</v>
      </c>
      <c r="G178" s="13">
        <v>10383.953754293025</v>
      </c>
      <c r="H178" s="4">
        <f t="shared" si="4"/>
        <v>-40.696587565424124</v>
      </c>
      <c r="I178" s="8">
        <f t="shared" si="5"/>
        <v>-3.9191803554208806E-3</v>
      </c>
    </row>
    <row r="179" spans="5:9">
      <c r="E179" s="11">
        <v>44132</v>
      </c>
      <c r="F179" s="6">
        <v>10135.382414612272</v>
      </c>
      <c r="G179" s="13">
        <v>9990.2060691835723</v>
      </c>
      <c r="H179" s="4">
        <f t="shared" si="4"/>
        <v>145.17634542869928</v>
      </c>
      <c r="I179" s="8">
        <f t="shared" si="5"/>
        <v>1.4531866952826879E-2</v>
      </c>
    </row>
    <row r="180" spans="5:9">
      <c r="E180" s="11">
        <v>44133</v>
      </c>
      <c r="F180" s="6">
        <v>10134.621638414896</v>
      </c>
      <c r="G180" s="13">
        <v>10126.793598401176</v>
      </c>
      <c r="H180" s="4">
        <f t="shared" si="4"/>
        <v>7.8280400137191464</v>
      </c>
      <c r="I180" s="8">
        <f t="shared" si="5"/>
        <v>7.730028204539531E-4</v>
      </c>
    </row>
    <row r="181" spans="5:9">
      <c r="E181" s="11">
        <v>44134</v>
      </c>
      <c r="F181" s="6">
        <v>10004.076047918936</v>
      </c>
      <c r="G181" s="13">
        <v>9977.0370935839819</v>
      </c>
      <c r="H181" s="4">
        <f t="shared" si="4"/>
        <v>27.038954334953814</v>
      </c>
      <c r="I181" s="8">
        <f t="shared" si="5"/>
        <v>2.7101186535972675E-3</v>
      </c>
    </row>
    <row r="182" spans="5:9">
      <c r="E182" s="11">
        <v>44137</v>
      </c>
      <c r="F182" s="6">
        <v>10184.454129857022</v>
      </c>
      <c r="G182" s="13">
        <v>10060.816238990008</v>
      </c>
      <c r="H182" s="4">
        <f t="shared" si="4"/>
        <v>123.63789086701399</v>
      </c>
      <c r="I182" s="8">
        <f t="shared" si="5"/>
        <v>1.2289051696209674E-2</v>
      </c>
    </row>
    <row r="183" spans="5:9">
      <c r="E183" s="11">
        <v>44138</v>
      </c>
      <c r="F183" s="6">
        <v>10319.953155482788</v>
      </c>
      <c r="G183" s="13">
        <v>10222.351472381462</v>
      </c>
      <c r="H183" s="4">
        <f t="shared" si="4"/>
        <v>97.601683101325762</v>
      </c>
      <c r="I183" s="8">
        <f t="shared" si="5"/>
        <v>9.5478700145484111E-3</v>
      </c>
    </row>
    <row r="184" spans="5:9">
      <c r="E184" s="11">
        <v>44139</v>
      </c>
      <c r="F184" s="6">
        <v>10462.152838324491</v>
      </c>
      <c r="G184" s="13">
        <v>10522.791044094904</v>
      </c>
      <c r="H184" s="4">
        <f t="shared" si="4"/>
        <v>-60.638205770412242</v>
      </c>
      <c r="I184" s="8">
        <f t="shared" si="5"/>
        <v>-5.7625591457924757E-3</v>
      </c>
    </row>
    <row r="185" spans="5:9">
      <c r="E185" s="11">
        <v>44140</v>
      </c>
      <c r="F185" s="6">
        <v>10538.926461101644</v>
      </c>
      <c r="G185" s="13">
        <v>10728.664736800227</v>
      </c>
      <c r="H185" s="4">
        <f t="shared" si="4"/>
        <v>-189.73827569858258</v>
      </c>
      <c r="I185" s="8">
        <f t="shared" si="5"/>
        <v>-1.7685171487162261E-2</v>
      </c>
    </row>
    <row r="186" spans="5:9">
      <c r="E186" s="11">
        <v>44141</v>
      </c>
      <c r="F186" s="6">
        <v>10565.644118763883</v>
      </c>
      <c r="G186" s="13">
        <v>10726.414976215952</v>
      </c>
      <c r="H186" s="4">
        <f t="shared" si="4"/>
        <v>-160.77085745206932</v>
      </c>
      <c r="I186" s="8">
        <f t="shared" si="5"/>
        <v>-1.4988312293394583E-2</v>
      </c>
    </row>
    <row r="187" spans="5:9">
      <c r="E187" s="11">
        <v>44144</v>
      </c>
      <c r="F187" s="6">
        <v>10522.774728248518</v>
      </c>
      <c r="G187" s="13">
        <v>10776.841118030034</v>
      </c>
      <c r="H187" s="4">
        <f t="shared" si="4"/>
        <v>-254.06638978151568</v>
      </c>
      <c r="I187" s="8">
        <f t="shared" si="5"/>
        <v>-2.3575219027443365E-2</v>
      </c>
    </row>
    <row r="188" spans="5:9">
      <c r="E188" s="11">
        <v>44145</v>
      </c>
      <c r="F188" s="6">
        <v>10700.554608896195</v>
      </c>
      <c r="G188" s="13">
        <v>10740.378032481374</v>
      </c>
      <c r="H188" s="4">
        <f t="shared" si="4"/>
        <v>-39.823423585179626</v>
      </c>
      <c r="I188" s="8">
        <f t="shared" si="5"/>
        <v>-3.7078232688592923E-3</v>
      </c>
    </row>
    <row r="189" spans="5:9">
      <c r="E189" s="11">
        <v>44146</v>
      </c>
      <c r="F189" s="6">
        <v>10781.889799783585</v>
      </c>
      <c r="G189" s="13">
        <v>10857.046496533067</v>
      </c>
      <c r="H189" s="4">
        <f t="shared" si="4"/>
        <v>-75.156696749481853</v>
      </c>
      <c r="I189" s="8">
        <f t="shared" si="5"/>
        <v>-6.9223887705999335E-3</v>
      </c>
    </row>
    <row r="190" spans="5:9">
      <c r="E190" s="11">
        <v>44147</v>
      </c>
      <c r="F190" s="6">
        <v>10721.896732042287</v>
      </c>
      <c r="G190" s="13">
        <v>10764.267500976444</v>
      </c>
      <c r="H190" s="4">
        <f t="shared" si="4"/>
        <v>-42.37076893415724</v>
      </c>
      <c r="I190" s="8">
        <f t="shared" si="5"/>
        <v>-3.9362426593647654E-3</v>
      </c>
    </row>
    <row r="191" spans="5:9">
      <c r="E191" s="11">
        <v>44148</v>
      </c>
      <c r="F191" s="6">
        <v>10849.767143137153</v>
      </c>
      <c r="G191" s="13">
        <v>10885.237571890353</v>
      </c>
      <c r="H191" s="4">
        <f t="shared" si="4"/>
        <v>-35.470428753200395</v>
      </c>
      <c r="I191" s="8">
        <f t="shared" si="5"/>
        <v>-3.2585810386718574E-3</v>
      </c>
    </row>
    <row r="192" spans="5:9">
      <c r="E192" s="11">
        <v>44151</v>
      </c>
      <c r="F192" s="6">
        <v>10900.436549922462</v>
      </c>
      <c r="G192" s="13">
        <v>10995.288427788946</v>
      </c>
      <c r="H192" s="4">
        <f t="shared" si="4"/>
        <v>-94.851877866483846</v>
      </c>
      <c r="I192" s="8">
        <f t="shared" si="5"/>
        <v>-8.6265929711093273E-3</v>
      </c>
    </row>
    <row r="193" spans="5:9">
      <c r="E193" s="11">
        <v>44152</v>
      </c>
      <c r="F193" s="6">
        <v>10803.273531283088</v>
      </c>
      <c r="G193" s="13">
        <v>10941.883877617871</v>
      </c>
      <c r="H193" s="4">
        <f t="shared" si="4"/>
        <v>-138.61034633478266</v>
      </c>
      <c r="I193" s="8">
        <f t="shared" si="5"/>
        <v>-1.2667868521097773E-2</v>
      </c>
    </row>
    <row r="194" spans="5:9">
      <c r="E194" s="11">
        <v>44153</v>
      </c>
      <c r="F194" s="6">
        <v>10719.956102699995</v>
      </c>
      <c r="G194" s="13">
        <v>10814.230765657749</v>
      </c>
      <c r="H194" s="4">
        <f t="shared" ref="H194:H257" si="6">F194-G194</f>
        <v>-94.274662957754117</v>
      </c>
      <c r="I194" s="8">
        <f t="shared" ref="I194:I257" si="7">H194/G194</f>
        <v>-8.7176485318898305E-3</v>
      </c>
    </row>
    <row r="195" spans="5:9">
      <c r="E195" s="11">
        <v>44154</v>
      </c>
      <c r="F195" s="6">
        <v>10772.174346881304</v>
      </c>
      <c r="G195" s="13">
        <v>10856.252415867235</v>
      </c>
      <c r="H195" s="4">
        <f t="shared" si="6"/>
        <v>-84.078068985931168</v>
      </c>
      <c r="I195" s="8">
        <f t="shared" si="7"/>
        <v>-7.7446678434857225E-3</v>
      </c>
    </row>
    <row r="196" spans="5:9">
      <c r="E196" s="11">
        <v>44155</v>
      </c>
      <c r="F196" s="6">
        <v>10750.787099687459</v>
      </c>
      <c r="G196" s="13">
        <v>10775.782074537759</v>
      </c>
      <c r="H196" s="4">
        <f t="shared" si="6"/>
        <v>-24.994974850300423</v>
      </c>
      <c r="I196" s="8">
        <f t="shared" si="7"/>
        <v>-2.3195508852542021E-3</v>
      </c>
    </row>
    <row r="197" spans="5:9">
      <c r="E197" s="11">
        <v>44158</v>
      </c>
      <c r="F197" s="6">
        <v>10711.783449836465</v>
      </c>
      <c r="G197" s="13">
        <v>10815.02484632358</v>
      </c>
      <c r="H197" s="4">
        <f t="shared" si="6"/>
        <v>-103.24139648711571</v>
      </c>
      <c r="I197" s="8">
        <f t="shared" si="7"/>
        <v>-9.5461081184858489E-3</v>
      </c>
    </row>
    <row r="198" spans="5:9">
      <c r="E198" s="11">
        <v>44159</v>
      </c>
      <c r="F198" s="6">
        <v>10791.982477461403</v>
      </c>
      <c r="G198" s="13">
        <v>11001.707313822215</v>
      </c>
      <c r="H198" s="4">
        <f t="shared" si="6"/>
        <v>-209.72483636081233</v>
      </c>
      <c r="I198" s="8">
        <f t="shared" si="7"/>
        <v>-1.9062935449784265E-2</v>
      </c>
    </row>
    <row r="199" spans="5:9">
      <c r="E199" s="11">
        <v>44160</v>
      </c>
      <c r="F199" s="6">
        <v>10828.396351395573</v>
      </c>
      <c r="G199" s="13">
        <v>11000.317874610382</v>
      </c>
      <c r="H199" s="4">
        <f t="shared" si="6"/>
        <v>-171.92152321480899</v>
      </c>
      <c r="I199" s="8">
        <f t="shared" si="7"/>
        <v>-1.5628777747561065E-2</v>
      </c>
    </row>
    <row r="200" spans="5:9">
      <c r="E200" s="11">
        <v>44162</v>
      </c>
      <c r="F200" s="6">
        <v>10823.010047018275</v>
      </c>
      <c r="G200" s="13">
        <v>11024.074861692232</v>
      </c>
      <c r="H200" s="4">
        <f t="shared" si="6"/>
        <v>-201.06481467395679</v>
      </c>
      <c r="I200" s="8">
        <f t="shared" si="7"/>
        <v>-1.8238701859023179E-2</v>
      </c>
    </row>
    <row r="201" spans="5:9">
      <c r="E201" s="11">
        <v>44165</v>
      </c>
      <c r="F201" s="6">
        <v>10770.619080997505</v>
      </c>
      <c r="G201" s="13">
        <v>10977.090005367922</v>
      </c>
      <c r="H201" s="4">
        <f t="shared" si="6"/>
        <v>-206.47092437041647</v>
      </c>
      <c r="I201" s="8">
        <f t="shared" si="7"/>
        <v>-1.8809258580320454E-2</v>
      </c>
    </row>
    <row r="202" spans="5:9">
      <c r="E202" s="11">
        <v>44166</v>
      </c>
      <c r="F202" s="6">
        <v>10854.628985821528</v>
      </c>
      <c r="G202" s="13">
        <v>11114.206652424915</v>
      </c>
      <c r="H202" s="4">
        <f t="shared" si="6"/>
        <v>-259.57766660338712</v>
      </c>
      <c r="I202" s="8">
        <f t="shared" si="7"/>
        <v>-2.3355483186625114E-2</v>
      </c>
    </row>
    <row r="203" spans="5:9">
      <c r="E203" s="11">
        <v>44167</v>
      </c>
      <c r="F203" s="6">
        <v>10830.757360413814</v>
      </c>
      <c r="G203" s="13">
        <v>11150.802219386798</v>
      </c>
      <c r="H203" s="4">
        <f t="shared" si="6"/>
        <v>-320.044858972984</v>
      </c>
      <c r="I203" s="8">
        <f t="shared" si="7"/>
        <v>-2.8701509781650831E-2</v>
      </c>
    </row>
    <row r="204" spans="5:9">
      <c r="E204" s="11">
        <v>44168</v>
      </c>
      <c r="F204" s="6">
        <v>10738.619053185248</v>
      </c>
      <c r="G204" s="13">
        <v>11132.405074845941</v>
      </c>
      <c r="H204" s="4">
        <f t="shared" si="6"/>
        <v>-393.78602166069322</v>
      </c>
      <c r="I204" s="8">
        <f t="shared" si="7"/>
        <v>-3.5372951218822113E-2</v>
      </c>
    </row>
    <row r="205" spans="5:9">
      <c r="E205" s="11">
        <v>44169</v>
      </c>
      <c r="F205" s="6">
        <v>10770.947778092013</v>
      </c>
      <c r="G205" s="13">
        <v>11201.095879787659</v>
      </c>
      <c r="H205" s="4">
        <f t="shared" si="6"/>
        <v>-430.14810169564589</v>
      </c>
      <c r="I205" s="8">
        <f t="shared" si="7"/>
        <v>-3.8402322979115527E-2</v>
      </c>
    </row>
    <row r="206" spans="5:9">
      <c r="E206" s="11">
        <v>44172</v>
      </c>
      <c r="F206" s="6">
        <v>10772.314910703866</v>
      </c>
      <c r="G206" s="13">
        <v>11190.904504731567</v>
      </c>
      <c r="H206" s="4">
        <f t="shared" si="6"/>
        <v>-418.58959402770051</v>
      </c>
      <c r="I206" s="8">
        <f t="shared" si="7"/>
        <v>-3.7404446964114373E-2</v>
      </c>
    </row>
    <row r="207" spans="5:9">
      <c r="E207" s="11">
        <v>44173</v>
      </c>
      <c r="F207" s="6">
        <v>10839.549636342555</v>
      </c>
      <c r="G207" s="13">
        <v>11223.728390484119</v>
      </c>
      <c r="H207" s="4">
        <f t="shared" si="6"/>
        <v>-384.17875414156333</v>
      </c>
      <c r="I207" s="8">
        <f t="shared" si="7"/>
        <v>-3.4229156370826283E-2</v>
      </c>
    </row>
    <row r="208" spans="5:9">
      <c r="E208" s="11">
        <v>44174</v>
      </c>
      <c r="F208" s="6">
        <v>10895.915289890854</v>
      </c>
      <c r="G208" s="13">
        <v>11124.728423200566</v>
      </c>
      <c r="H208" s="4">
        <f t="shared" si="6"/>
        <v>-228.8131333097117</v>
      </c>
      <c r="I208" s="8">
        <f t="shared" si="7"/>
        <v>-2.0567974750064284E-2</v>
      </c>
    </row>
    <row r="209" spans="5:9">
      <c r="E209" s="11">
        <v>44175</v>
      </c>
      <c r="F209" s="6">
        <v>10882.664760215213</v>
      </c>
      <c r="G209" s="13">
        <v>11112.618491093252</v>
      </c>
      <c r="H209" s="4">
        <f t="shared" si="6"/>
        <v>-229.95373087803819</v>
      </c>
      <c r="I209" s="8">
        <f t="shared" si="7"/>
        <v>-2.0693028475902937E-2</v>
      </c>
    </row>
    <row r="210" spans="5:9">
      <c r="E210" s="11">
        <v>44176</v>
      </c>
      <c r="F210" s="6">
        <v>10900.346688219068</v>
      </c>
      <c r="G210" s="13">
        <v>11112.089373253861</v>
      </c>
      <c r="H210" s="4">
        <f t="shared" si="6"/>
        <v>-211.74268503479288</v>
      </c>
      <c r="I210" s="8">
        <f t="shared" si="7"/>
        <v>-1.9055163968033317E-2</v>
      </c>
    </row>
    <row r="211" spans="5:9">
      <c r="E211" s="11">
        <v>44179</v>
      </c>
      <c r="F211" s="6">
        <v>10814.633303973611</v>
      </c>
      <c r="G211" s="13">
        <v>11062.787707825169</v>
      </c>
      <c r="H211" s="4">
        <f t="shared" si="6"/>
        <v>-248.15440385155853</v>
      </c>
      <c r="I211" s="8">
        <f t="shared" si="7"/>
        <v>-2.2431453120629677E-2</v>
      </c>
    </row>
    <row r="212" spans="5:9">
      <c r="E212" s="11">
        <v>44180</v>
      </c>
      <c r="F212" s="6">
        <v>10950.67197192489</v>
      </c>
      <c r="G212" s="13">
        <v>11194.213308808115</v>
      </c>
      <c r="H212" s="4">
        <f t="shared" si="6"/>
        <v>-243.54133688322509</v>
      </c>
      <c r="I212" s="8">
        <f t="shared" si="7"/>
        <v>-2.1756002870840035E-2</v>
      </c>
    </row>
    <row r="213" spans="5:9">
      <c r="E213" s="11">
        <v>44181</v>
      </c>
      <c r="F213" s="6">
        <v>10957.230301793039</v>
      </c>
      <c r="G213" s="13">
        <v>11225.184070402562</v>
      </c>
      <c r="H213" s="4">
        <f t="shared" si="6"/>
        <v>-267.95376860952274</v>
      </c>
      <c r="I213" s="8">
        <f t="shared" si="7"/>
        <v>-2.3870768348114337E-2</v>
      </c>
    </row>
    <row r="214" spans="5:9">
      <c r="E214" s="11">
        <v>44182</v>
      </c>
      <c r="F214" s="6">
        <v>11009.440150083186</v>
      </c>
      <c r="G214" s="13">
        <v>11275.081094377256</v>
      </c>
      <c r="H214" s="4">
        <f t="shared" si="6"/>
        <v>-265.64094429406941</v>
      </c>
      <c r="I214" s="8">
        <f t="shared" si="7"/>
        <v>-2.3560002989826946E-2</v>
      </c>
    </row>
    <row r="215" spans="5:9">
      <c r="E215" s="11">
        <v>44183</v>
      </c>
      <c r="F215" s="6">
        <v>10955.494931825391</v>
      </c>
      <c r="G215" s="13">
        <v>11221.61030349957</v>
      </c>
      <c r="H215" s="4">
        <f t="shared" si="6"/>
        <v>-266.11537167417919</v>
      </c>
      <c r="I215" s="8">
        <f t="shared" si="7"/>
        <v>-2.3714544033951034E-2</v>
      </c>
    </row>
    <row r="216" spans="5:9">
      <c r="E216" s="11">
        <v>44186</v>
      </c>
      <c r="F216" s="6">
        <v>10888.6267720587</v>
      </c>
      <c r="G216" s="13">
        <v>11203.743084611599</v>
      </c>
      <c r="H216" s="4">
        <f t="shared" si="6"/>
        <v>-315.11631255289831</v>
      </c>
      <c r="I216" s="8">
        <f t="shared" si="7"/>
        <v>-2.8125985233070212E-2</v>
      </c>
    </row>
    <row r="217" spans="5:9">
      <c r="E217" s="11">
        <v>44187</v>
      </c>
      <c r="F217" s="6">
        <v>10822.227566262234</v>
      </c>
      <c r="G217" s="13">
        <v>11177.801769838587</v>
      </c>
      <c r="H217" s="4">
        <f t="shared" si="6"/>
        <v>-355.57420357635237</v>
      </c>
      <c r="I217" s="8">
        <f t="shared" si="7"/>
        <v>-3.1810745162417303E-2</v>
      </c>
    </row>
    <row r="218" spans="5:9">
      <c r="E218" s="11">
        <v>44188</v>
      </c>
      <c r="F218" s="6">
        <v>10788.320812679358</v>
      </c>
      <c r="G218" s="13">
        <v>11179.125776157305</v>
      </c>
      <c r="H218" s="4">
        <f t="shared" si="6"/>
        <v>-390.80496347794724</v>
      </c>
      <c r="I218" s="8">
        <f t="shared" si="7"/>
        <v>-3.4958454829397398E-2</v>
      </c>
    </row>
    <row r="219" spans="5:9">
      <c r="E219" s="11">
        <v>44189</v>
      </c>
      <c r="F219" s="6">
        <v>10847.182797759662</v>
      </c>
      <c r="G219" s="13">
        <v>11215.588861705965</v>
      </c>
      <c r="H219" s="4">
        <f t="shared" si="6"/>
        <v>-368.40606394630231</v>
      </c>
      <c r="I219" s="8">
        <f t="shared" si="7"/>
        <v>-3.284767910886717E-2</v>
      </c>
    </row>
    <row r="220" spans="5:9">
      <c r="E220" s="11">
        <v>44193</v>
      </c>
      <c r="F220" s="6">
        <v>10929.978213462051</v>
      </c>
      <c r="G220" s="13">
        <v>11350.587421778409</v>
      </c>
      <c r="H220" s="4">
        <f t="shared" si="6"/>
        <v>-420.60920831635849</v>
      </c>
      <c r="I220" s="8">
        <f t="shared" si="7"/>
        <v>-3.7056162177944572E-2</v>
      </c>
    </row>
    <row r="221" spans="5:9">
      <c r="E221" s="11">
        <v>44194</v>
      </c>
      <c r="F221" s="6">
        <v>10919.310239745795</v>
      </c>
      <c r="G221" s="13">
        <v>11337.418446178821</v>
      </c>
      <c r="H221" s="4">
        <f t="shared" si="6"/>
        <v>-418.10820643302577</v>
      </c>
      <c r="I221" s="8">
        <f t="shared" si="7"/>
        <v>-3.6878607631699922E-2</v>
      </c>
    </row>
    <row r="222" spans="5:9">
      <c r="E222" s="11">
        <v>44195</v>
      </c>
      <c r="F222" s="6">
        <v>10956.932861824418</v>
      </c>
      <c r="G222" s="13">
        <v>11325.043551245064</v>
      </c>
      <c r="H222" s="4">
        <f t="shared" si="6"/>
        <v>-368.11068942064594</v>
      </c>
      <c r="I222" s="8">
        <f t="shared" si="7"/>
        <v>-3.2504130139100106E-2</v>
      </c>
    </row>
    <row r="223" spans="5:9">
      <c r="E223" s="11">
        <v>44196</v>
      </c>
      <c r="F223" s="6">
        <v>11055.178103564103</v>
      </c>
      <c r="G223" s="13">
        <v>11385.594827408628</v>
      </c>
      <c r="H223" s="4">
        <f t="shared" si="6"/>
        <v>-330.41672384452431</v>
      </c>
      <c r="I223" s="8">
        <f t="shared" si="7"/>
        <v>-2.9020593904247292E-2</v>
      </c>
    </row>
    <row r="224" spans="5:9">
      <c r="E224" s="11">
        <v>44200</v>
      </c>
      <c r="F224" s="6">
        <v>10919.879306974286</v>
      </c>
      <c r="G224" s="13">
        <v>11229.154473731724</v>
      </c>
      <c r="H224" s="4">
        <f t="shared" si="6"/>
        <v>-309.27516675743755</v>
      </c>
      <c r="I224" s="8">
        <f t="shared" si="7"/>
        <v>-2.7542159784240444E-2</v>
      </c>
    </row>
    <row r="225" spans="5:9">
      <c r="E225" s="11">
        <v>44201</v>
      </c>
      <c r="F225" s="6">
        <v>10908.989524465376</v>
      </c>
      <c r="G225" s="13">
        <v>11304.33040541332</v>
      </c>
      <c r="H225" s="4">
        <f t="shared" si="6"/>
        <v>-395.34088094794424</v>
      </c>
      <c r="I225" s="8">
        <f t="shared" si="7"/>
        <v>-3.4972516440126944E-2</v>
      </c>
    </row>
    <row r="226" spans="5:9">
      <c r="E226" s="11">
        <v>44202</v>
      </c>
      <c r="F226" s="6">
        <v>11000.494739037331</v>
      </c>
      <c r="G226" s="13">
        <v>11294.602715303503</v>
      </c>
      <c r="H226" s="4">
        <f t="shared" si="6"/>
        <v>-294.10797626617205</v>
      </c>
      <c r="I226" s="8">
        <f t="shared" si="7"/>
        <v>-2.6039692026322763E-2</v>
      </c>
    </row>
    <row r="227" spans="5:9">
      <c r="E227" s="11">
        <v>44203</v>
      </c>
      <c r="F227" s="6">
        <v>11033.639830980468</v>
      </c>
      <c r="G227" s="13">
        <v>11480.160706416746</v>
      </c>
      <c r="H227" s="4">
        <f t="shared" si="6"/>
        <v>-446.52087543627749</v>
      </c>
      <c r="I227" s="8">
        <f t="shared" si="7"/>
        <v>-3.8895002156781495E-2</v>
      </c>
    </row>
    <row r="228" spans="5:9">
      <c r="E228" s="11">
        <v>44204</v>
      </c>
      <c r="F228" s="6">
        <v>11108.799793442631</v>
      </c>
      <c r="G228" s="13">
        <v>11563.144963343444</v>
      </c>
      <c r="H228" s="4">
        <f t="shared" si="6"/>
        <v>-454.34516990081283</v>
      </c>
      <c r="I228" s="8">
        <f t="shared" si="7"/>
        <v>-3.9292525635641645E-2</v>
      </c>
    </row>
    <row r="229" spans="5:9">
      <c r="E229" s="11">
        <v>44207</v>
      </c>
      <c r="F229" s="6">
        <v>11226.558927966198</v>
      </c>
      <c r="G229" s="13">
        <v>11463.285482500944</v>
      </c>
      <c r="H229" s="4">
        <f t="shared" si="6"/>
        <v>-236.72655453474545</v>
      </c>
      <c r="I229" s="8">
        <f t="shared" si="7"/>
        <v>-2.0650846992872663E-2</v>
      </c>
    </row>
    <row r="230" spans="5:9">
      <c r="E230" s="11">
        <v>44208</v>
      </c>
      <c r="F230" s="6">
        <v>11103.922519837577</v>
      </c>
      <c r="G230" s="13">
        <v>11449.7853033683</v>
      </c>
      <c r="H230" s="4">
        <f t="shared" si="6"/>
        <v>-345.86278353072339</v>
      </c>
      <c r="I230" s="8">
        <f t="shared" si="7"/>
        <v>-3.0206923044135806E-2</v>
      </c>
    </row>
    <row r="231" spans="5:9">
      <c r="E231" s="11">
        <v>44209</v>
      </c>
      <c r="F231" s="6">
        <v>11232.477285682882</v>
      </c>
      <c r="G231" s="13">
        <v>11512.454666516414</v>
      </c>
      <c r="H231" s="4">
        <f t="shared" si="6"/>
        <v>-279.97738083353215</v>
      </c>
      <c r="I231" s="8">
        <f t="shared" si="7"/>
        <v>-2.4319520809739814E-2</v>
      </c>
    </row>
    <row r="232" spans="5:9">
      <c r="E232" s="11">
        <v>44210</v>
      </c>
      <c r="F232" s="6">
        <v>11200.384222802626</v>
      </c>
      <c r="G232" s="13">
        <v>11446.741462118192</v>
      </c>
      <c r="H232" s="4">
        <f t="shared" si="6"/>
        <v>-246.3572393155664</v>
      </c>
      <c r="I232" s="8">
        <f t="shared" si="7"/>
        <v>-2.1522041021967711E-2</v>
      </c>
    </row>
    <row r="233" spans="5:9">
      <c r="E233" s="11">
        <v>44211</v>
      </c>
      <c r="F233" s="6">
        <v>11211.917769118882</v>
      </c>
      <c r="G233" s="13">
        <v>11356.543430678899</v>
      </c>
      <c r="H233" s="4">
        <f t="shared" si="6"/>
        <v>-144.62566156001776</v>
      </c>
      <c r="I233" s="8">
        <f t="shared" si="7"/>
        <v>-1.2735007129838624E-2</v>
      </c>
    </row>
    <row r="234" spans="5:9">
      <c r="E234" s="11">
        <v>44215</v>
      </c>
      <c r="F234" s="6">
        <v>11276.390223826071</v>
      </c>
      <c r="G234" s="13">
        <v>11457.859399253339</v>
      </c>
      <c r="H234" s="4">
        <f t="shared" si="6"/>
        <v>-181.46917542726806</v>
      </c>
      <c r="I234" s="8">
        <f t="shared" si="7"/>
        <v>-1.5837964937769584E-2</v>
      </c>
    </row>
    <row r="235" spans="5:9">
      <c r="E235" s="11">
        <v>44216</v>
      </c>
      <c r="F235" s="6">
        <v>11401.493622761069</v>
      </c>
      <c r="G235" s="13">
        <v>11660.093084349059</v>
      </c>
      <c r="H235" s="4">
        <f t="shared" si="6"/>
        <v>-258.59946158798994</v>
      </c>
      <c r="I235" s="8">
        <f t="shared" si="7"/>
        <v>-2.2178164420925513E-2</v>
      </c>
    </row>
    <row r="236" spans="5:9">
      <c r="E236" s="11">
        <v>44217</v>
      </c>
      <c r="F236" s="6">
        <v>11373.908381342826</v>
      </c>
      <c r="G236" s="13">
        <v>11692.387044448726</v>
      </c>
      <c r="H236" s="4">
        <f t="shared" si="6"/>
        <v>-318.47866310589961</v>
      </c>
      <c r="I236" s="8">
        <f t="shared" si="7"/>
        <v>-2.72381218561445E-2</v>
      </c>
    </row>
    <row r="237" spans="5:9">
      <c r="E237" s="11">
        <v>44218</v>
      </c>
      <c r="F237" s="6">
        <v>11439.284512331978</v>
      </c>
      <c r="G237" s="13">
        <v>11674.850221280312</v>
      </c>
      <c r="H237" s="4">
        <f t="shared" si="6"/>
        <v>-235.56570894833385</v>
      </c>
      <c r="I237" s="8">
        <f t="shared" si="7"/>
        <v>-2.0177193238758377E-2</v>
      </c>
    </row>
    <row r="238" spans="5:9">
      <c r="E238" s="11">
        <v>44221</v>
      </c>
      <c r="F238" s="6">
        <v>11588.539030274002</v>
      </c>
      <c r="G238" s="13">
        <v>11743.872229755083</v>
      </c>
      <c r="H238" s="4">
        <f t="shared" si="6"/>
        <v>-155.33319948108146</v>
      </c>
      <c r="I238" s="8">
        <f t="shared" si="7"/>
        <v>-1.3226744675194829E-2</v>
      </c>
    </row>
    <row r="239" spans="5:9">
      <c r="E239" s="11">
        <v>44222</v>
      </c>
      <c r="F239" s="6">
        <v>11557.195424883612</v>
      </c>
      <c r="G239" s="13">
        <v>11751.615122107069</v>
      </c>
      <c r="H239" s="4">
        <f t="shared" si="6"/>
        <v>-194.41969722345675</v>
      </c>
      <c r="I239" s="8">
        <f t="shared" si="7"/>
        <v>-1.6544083107156528E-2</v>
      </c>
    </row>
    <row r="240" spans="5:9">
      <c r="E240" s="11">
        <v>44223</v>
      </c>
      <c r="F240" s="6">
        <v>11216.924358960696</v>
      </c>
      <c r="G240" s="13">
        <v>11460.969481210057</v>
      </c>
      <c r="H240" s="4">
        <f t="shared" si="6"/>
        <v>-244.04512224936116</v>
      </c>
      <c r="I240" s="8">
        <f t="shared" si="7"/>
        <v>-2.1293584513026268E-2</v>
      </c>
    </row>
    <row r="241" spans="5:9">
      <c r="E241" s="11">
        <v>44224</v>
      </c>
      <c r="F241" s="6">
        <v>11338.191350257002</v>
      </c>
      <c r="G241" s="13">
        <v>11551.366234769182</v>
      </c>
      <c r="H241" s="4">
        <f t="shared" si="6"/>
        <v>-213.17488451218014</v>
      </c>
      <c r="I241" s="8">
        <f t="shared" si="7"/>
        <v>-1.8454516996485808E-2</v>
      </c>
    </row>
    <row r="242" spans="5:9">
      <c r="E242" s="11">
        <v>44225</v>
      </c>
      <c r="F242" s="6">
        <v>11161.060777595259</v>
      </c>
      <c r="G242" s="13">
        <v>11314.455539762803</v>
      </c>
      <c r="H242" s="4">
        <f t="shared" si="6"/>
        <v>-153.39476216754338</v>
      </c>
      <c r="I242" s="8">
        <f t="shared" si="7"/>
        <v>-1.3557414373892105E-2</v>
      </c>
    </row>
    <row r="243" spans="5:9">
      <c r="E243" s="11">
        <v>44228</v>
      </c>
      <c r="F243" s="6">
        <v>11113.337473983953</v>
      </c>
      <c r="G243" s="13">
        <v>11495.44696118739</v>
      </c>
      <c r="H243" s="4">
        <f t="shared" si="6"/>
        <v>-382.10948720343731</v>
      </c>
      <c r="I243" s="8">
        <f t="shared" si="7"/>
        <v>-3.3240072221077728E-2</v>
      </c>
    </row>
    <row r="244" spans="5:9">
      <c r="E244" s="11">
        <v>44229</v>
      </c>
      <c r="F244" s="6">
        <v>11174.614330619439</v>
      </c>
      <c r="G244" s="13">
        <v>11653.342994782737</v>
      </c>
      <c r="H244" s="4">
        <f t="shared" si="6"/>
        <v>-478.72866416329816</v>
      </c>
      <c r="I244" s="8">
        <f t="shared" si="7"/>
        <v>-4.10808009665233E-2</v>
      </c>
    </row>
    <row r="245" spans="5:9">
      <c r="E245" s="11">
        <v>44230</v>
      </c>
      <c r="F245" s="6">
        <v>11172.731274834536</v>
      </c>
      <c r="G245" s="13">
        <v>11680.343353048022</v>
      </c>
      <c r="H245" s="4">
        <f t="shared" si="6"/>
        <v>-507.6120782134858</v>
      </c>
      <c r="I245" s="8">
        <f t="shared" si="7"/>
        <v>-4.3458660663517473E-2</v>
      </c>
    </row>
    <row r="246" spans="5:9">
      <c r="E246" s="11">
        <v>44231</v>
      </c>
      <c r="F246" s="6">
        <v>11266.816204266477</v>
      </c>
      <c r="G246" s="13">
        <v>11805.415500890816</v>
      </c>
      <c r="H246" s="4">
        <f t="shared" si="6"/>
        <v>-538.59929662433933</v>
      </c>
      <c r="I246" s="8">
        <f t="shared" si="7"/>
        <v>-4.5623069902427198E-2</v>
      </c>
    </row>
    <row r="247" spans="5:9">
      <c r="E247" s="11">
        <v>44232</v>
      </c>
      <c r="F247" s="6">
        <v>11324.182412453523</v>
      </c>
      <c r="G247" s="13">
        <v>11846.246434008302</v>
      </c>
      <c r="H247" s="4">
        <f t="shared" si="6"/>
        <v>-522.06402155477917</v>
      </c>
      <c r="I247" s="8">
        <f t="shared" si="7"/>
        <v>-4.4069995037080562E-2</v>
      </c>
    </row>
    <row r="248" spans="5:9">
      <c r="E248" s="11">
        <v>44235</v>
      </c>
      <c r="F248" s="6">
        <v>11394.08653759749</v>
      </c>
      <c r="G248" s="13">
        <v>11916.790363108128</v>
      </c>
      <c r="H248" s="4">
        <f t="shared" si="6"/>
        <v>-522.70382551063813</v>
      </c>
      <c r="I248" s="8">
        <f t="shared" si="7"/>
        <v>-4.3862802783610176E-2</v>
      </c>
    </row>
    <row r="249" spans="5:9">
      <c r="E249" s="11">
        <v>44236</v>
      </c>
      <c r="F249" s="6">
        <v>11377.761151212799</v>
      </c>
      <c r="G249" s="13">
        <v>11896.342180102827</v>
      </c>
      <c r="H249" s="4">
        <f t="shared" si="6"/>
        <v>-518.58102889002839</v>
      </c>
      <c r="I249" s="8">
        <f t="shared" si="7"/>
        <v>-4.3591636911501988E-2</v>
      </c>
    </row>
    <row r="250" spans="5:9">
      <c r="E250" s="11">
        <v>44237</v>
      </c>
      <c r="F250" s="6">
        <v>11369.772723259051</v>
      </c>
      <c r="G250" s="13">
        <v>11876.885992069696</v>
      </c>
      <c r="H250" s="4">
        <f t="shared" si="6"/>
        <v>-507.11326881064451</v>
      </c>
      <c r="I250" s="8">
        <f t="shared" si="7"/>
        <v>-4.2697494035831333E-2</v>
      </c>
    </row>
    <row r="251" spans="5:9">
      <c r="E251" s="11">
        <v>44238</v>
      </c>
      <c r="F251" s="6">
        <v>11350.636519813679</v>
      </c>
      <c r="G251" s="13">
        <v>11888.268084217789</v>
      </c>
      <c r="H251" s="4">
        <f t="shared" si="6"/>
        <v>-537.63156440410967</v>
      </c>
      <c r="I251" s="8">
        <f t="shared" si="7"/>
        <v>-4.5223707994761643E-2</v>
      </c>
    </row>
    <row r="252" spans="5:9">
      <c r="E252" s="11">
        <v>44239</v>
      </c>
      <c r="F252" s="6">
        <v>11378.163822052858</v>
      </c>
      <c r="G252" s="13">
        <v>11932.341580705213</v>
      </c>
      <c r="H252" s="4">
        <f t="shared" si="6"/>
        <v>-554.1777586523549</v>
      </c>
      <c r="I252" s="8">
        <f t="shared" si="7"/>
        <v>-4.6443336783827005E-2</v>
      </c>
    </row>
    <row r="253" spans="5:9">
      <c r="E253" s="11">
        <v>44243</v>
      </c>
      <c r="F253" s="6">
        <v>11309.405067018233</v>
      </c>
      <c r="G253" s="13">
        <v>11925.988935378557</v>
      </c>
      <c r="H253" s="4">
        <f t="shared" si="6"/>
        <v>-616.58386836032332</v>
      </c>
      <c r="I253" s="8">
        <f t="shared" si="7"/>
        <v>-5.1700858662649063E-2</v>
      </c>
    </row>
    <row r="254" spans="5:9">
      <c r="E254" s="11">
        <v>44244</v>
      </c>
      <c r="F254" s="6">
        <v>11357.739644890276</v>
      </c>
      <c r="G254" s="13">
        <v>11932.474062118436</v>
      </c>
      <c r="H254" s="4">
        <f t="shared" si="6"/>
        <v>-574.73441722815915</v>
      </c>
      <c r="I254" s="8">
        <f t="shared" si="7"/>
        <v>-4.816557021085395E-2</v>
      </c>
    </row>
    <row r="255" spans="5:9">
      <c r="E255" s="11">
        <v>44245</v>
      </c>
      <c r="F255" s="6">
        <v>11185.150884383067</v>
      </c>
      <c r="G255" s="13">
        <v>11871.85654524826</v>
      </c>
      <c r="H255" s="4">
        <f t="shared" si="6"/>
        <v>-686.70566086519284</v>
      </c>
      <c r="I255" s="8">
        <f t="shared" si="7"/>
        <v>-5.7843156902030499E-2</v>
      </c>
    </row>
    <row r="256" spans="5:9">
      <c r="E256" s="11">
        <v>44246</v>
      </c>
      <c r="F256" s="6">
        <v>11089.989709487489</v>
      </c>
      <c r="G256" s="13">
        <v>11797.078057806326</v>
      </c>
      <c r="H256" s="4">
        <f t="shared" si="6"/>
        <v>-707.08834831883723</v>
      </c>
      <c r="I256" s="8">
        <f t="shared" si="7"/>
        <v>-5.9937583260368861E-2</v>
      </c>
    </row>
    <row r="257" spans="5:9">
      <c r="E257" s="11">
        <v>44249</v>
      </c>
      <c r="F257" s="6">
        <v>10998.464076265987</v>
      </c>
      <c r="G257" s="13">
        <v>11679.54927238219</v>
      </c>
      <c r="H257" s="4">
        <f t="shared" si="6"/>
        <v>-681.0851961162025</v>
      </c>
      <c r="I257" s="8">
        <f t="shared" si="7"/>
        <v>-5.8314339041037895E-2</v>
      </c>
    </row>
    <row r="258" spans="5:9">
      <c r="E258" s="11">
        <v>44250</v>
      </c>
      <c r="F258" s="6">
        <v>10914.198491944451</v>
      </c>
      <c r="G258" s="13">
        <v>11686.100639828679</v>
      </c>
      <c r="H258" s="4">
        <f t="shared" ref="H258:H277" si="8">F258-G258</f>
        <v>-771.90214788422782</v>
      </c>
      <c r="I258" s="8">
        <f t="shared" ref="I258:I277" si="9">H258/G258</f>
        <v>-6.605301217870943E-2</v>
      </c>
    </row>
    <row r="259" spans="5:9">
      <c r="E259" s="11">
        <v>44251</v>
      </c>
      <c r="F259" s="6">
        <v>10868.720476327457</v>
      </c>
      <c r="G259" s="13">
        <v>11807.401106462145</v>
      </c>
      <c r="H259" s="4">
        <f t="shared" si="8"/>
        <v>-938.68063013468782</v>
      </c>
      <c r="I259" s="8">
        <f t="shared" si="9"/>
        <v>-7.949934296895797E-2</v>
      </c>
    </row>
    <row r="260" spans="5:9">
      <c r="E260" s="11">
        <v>44252</v>
      </c>
      <c r="F260" s="6">
        <v>10796.091811964263</v>
      </c>
      <c r="G260" s="13">
        <v>11512.652580822751</v>
      </c>
      <c r="H260" s="4">
        <f t="shared" si="8"/>
        <v>-716.56076885848779</v>
      </c>
      <c r="I260" s="8">
        <f t="shared" si="9"/>
        <v>-6.224115283840858E-2</v>
      </c>
    </row>
    <row r="261" spans="5:9">
      <c r="E261" s="11">
        <v>44253</v>
      </c>
      <c r="F261" s="6">
        <v>10676.354354524912</v>
      </c>
      <c r="G261" s="13">
        <v>11457.859399253339</v>
      </c>
      <c r="H261" s="4">
        <f t="shared" si="8"/>
        <v>-781.50504472842658</v>
      </c>
      <c r="I261" s="8">
        <f t="shared" si="9"/>
        <v>-6.8206897771790953E-2</v>
      </c>
    </row>
    <row r="262" spans="5:9">
      <c r="E262" s="11">
        <v>44256</v>
      </c>
      <c r="F262" s="6">
        <v>10827.451213082277</v>
      </c>
      <c r="G262" s="13">
        <v>11735.666460270319</v>
      </c>
      <c r="H262" s="4">
        <f t="shared" si="8"/>
        <v>-908.21524718804176</v>
      </c>
      <c r="I262" s="8">
        <f t="shared" si="9"/>
        <v>-7.7389320006894774E-2</v>
      </c>
    </row>
    <row r="263" spans="5:9">
      <c r="E263" s="11">
        <v>44257</v>
      </c>
      <c r="F263" s="6">
        <v>10769.292552281309</v>
      </c>
      <c r="G263" s="13">
        <v>11632.034490404994</v>
      </c>
      <c r="H263" s="4">
        <f t="shared" si="8"/>
        <v>-862.74193812368503</v>
      </c>
      <c r="I263" s="8">
        <f t="shared" si="9"/>
        <v>-7.4169479022379248E-2</v>
      </c>
    </row>
    <row r="264" spans="5:9">
      <c r="E264" s="11">
        <v>44258</v>
      </c>
      <c r="F264" s="6">
        <v>10613.258064658283</v>
      </c>
      <c r="G264" s="13">
        <v>11472.219091944929</v>
      </c>
      <c r="H264" s="4">
        <f t="shared" si="8"/>
        <v>-858.96102728664664</v>
      </c>
      <c r="I264" s="8">
        <f t="shared" si="9"/>
        <v>-7.4873136609616794E-2</v>
      </c>
    </row>
    <row r="265" spans="5:9">
      <c r="E265" s="11">
        <v>44259</v>
      </c>
      <c r="F265" s="6">
        <v>10515.714457320399</v>
      </c>
      <c r="G265" s="13">
        <v>11341.058453788424</v>
      </c>
      <c r="H265" s="4">
        <f t="shared" si="8"/>
        <v>-825.34399646802558</v>
      </c>
      <c r="I265" s="8">
        <f t="shared" si="9"/>
        <v>-7.2774864870952458E-2</v>
      </c>
    </row>
    <row r="266" spans="5:9">
      <c r="E266" s="11">
        <v>44260</v>
      </c>
      <c r="F266" s="6">
        <v>10629.274784945555</v>
      </c>
      <c r="G266" s="13">
        <v>11539.189254141762</v>
      </c>
      <c r="H266" s="4">
        <f t="shared" si="8"/>
        <v>-909.91446919620648</v>
      </c>
      <c r="I266" s="8">
        <f t="shared" si="9"/>
        <v>-7.8854280760635831E-2</v>
      </c>
    </row>
    <row r="267" spans="5:9">
      <c r="E267" s="11">
        <v>44263</v>
      </c>
      <c r="F267" s="6">
        <v>10661.037423019956</v>
      </c>
      <c r="G267" s="13">
        <v>11441.778256003368</v>
      </c>
      <c r="H267" s="4">
        <f t="shared" si="8"/>
        <v>-780.74083298341247</v>
      </c>
      <c r="I267" s="8">
        <f t="shared" si="9"/>
        <v>-6.8235969576998817E-2</v>
      </c>
    </row>
    <row r="268" spans="5:9">
      <c r="E268" s="11">
        <v>44264</v>
      </c>
      <c r="F268" s="6">
        <v>10784.058361393836</v>
      </c>
      <c r="G268" s="13">
        <v>11647.850670828522</v>
      </c>
      <c r="H268" s="4">
        <f t="shared" si="8"/>
        <v>-863.7923094346861</v>
      </c>
      <c r="I268" s="8">
        <f t="shared" si="9"/>
        <v>-7.4158944327644249E-2</v>
      </c>
    </row>
    <row r="269" spans="5:9">
      <c r="E269" s="11">
        <v>44265</v>
      </c>
      <c r="F269" s="6">
        <v>10892.661409578406</v>
      </c>
      <c r="G269" s="13">
        <v>11711.843232481859</v>
      </c>
      <c r="H269" s="4">
        <f t="shared" si="8"/>
        <v>-819.18182290345248</v>
      </c>
      <c r="I269" s="8">
        <f t="shared" si="9"/>
        <v>-6.9944739409721374E-2</v>
      </c>
    </row>
    <row r="270" spans="5:9">
      <c r="E270" s="11">
        <v>44266</v>
      </c>
      <c r="F270" s="6">
        <v>10899.766560668522</v>
      </c>
      <c r="G270" s="13">
        <v>11839.232189429034</v>
      </c>
      <c r="H270" s="4">
        <f t="shared" si="8"/>
        <v>-939.46562876051212</v>
      </c>
      <c r="I270" s="8">
        <f t="shared" si="9"/>
        <v>-7.9351905066896003E-2</v>
      </c>
    </row>
    <row r="271" spans="5:9">
      <c r="E271" s="11">
        <v>44267</v>
      </c>
      <c r="F271" s="6">
        <v>11020.771460201344</v>
      </c>
      <c r="G271" s="13">
        <v>11824.540485390895</v>
      </c>
      <c r="H271" s="4">
        <f t="shared" si="8"/>
        <v>-803.76902518955103</v>
      </c>
      <c r="I271" s="8">
        <f t="shared" si="9"/>
        <v>-6.7974652053718276E-2</v>
      </c>
    </row>
    <row r="272" spans="5:9">
      <c r="E272" s="11">
        <v>44270</v>
      </c>
      <c r="F272" s="6">
        <v>10890.668330139648</v>
      </c>
      <c r="G272" s="13">
        <v>11879.004079054244</v>
      </c>
      <c r="H272" s="4">
        <f t="shared" si="8"/>
        <v>-988.33574891459648</v>
      </c>
      <c r="I272" s="8">
        <f t="shared" si="9"/>
        <v>-8.3200219676436343E-2</v>
      </c>
    </row>
    <row r="273" spans="5:9">
      <c r="E273" s="11">
        <v>44271</v>
      </c>
      <c r="F273" s="6">
        <v>10892.204814521787</v>
      </c>
      <c r="G273" s="13">
        <v>11894.422815238109</v>
      </c>
      <c r="H273" s="4">
        <f t="shared" si="8"/>
        <v>-1002.2180007163224</v>
      </c>
      <c r="I273" s="8">
        <f t="shared" si="9"/>
        <v>-8.4259490038673182E-2</v>
      </c>
    </row>
    <row r="274" spans="5:9">
      <c r="E274" s="11">
        <v>44272</v>
      </c>
      <c r="F274" s="6">
        <v>10781.839898212311</v>
      </c>
      <c r="G274" s="13">
        <v>11926.121416791777</v>
      </c>
      <c r="H274" s="4">
        <f t="shared" si="8"/>
        <v>-1144.2815185794661</v>
      </c>
      <c r="I274" s="8">
        <f t="shared" si="9"/>
        <v>-9.5947498653530153E-2</v>
      </c>
    </row>
    <row r="275" spans="5:9">
      <c r="E275" s="11">
        <v>44273</v>
      </c>
      <c r="F275" s="6">
        <v>10647.546676244634</v>
      </c>
      <c r="G275" s="13">
        <v>11731.364853408106</v>
      </c>
      <c r="H275" s="4">
        <f t="shared" si="8"/>
        <v>-1083.8181771634718</v>
      </c>
      <c r="I275" s="8">
        <f t="shared" si="9"/>
        <v>-9.2386366864091629E-2</v>
      </c>
    </row>
    <row r="276" spans="5:9">
      <c r="E276" s="11">
        <v>44274</v>
      </c>
      <c r="F276" s="6">
        <v>10687.599049719296</v>
      </c>
      <c r="G276" s="13">
        <v>11725.541325920838</v>
      </c>
      <c r="H276" s="4">
        <f t="shared" si="8"/>
        <v>-1037.942276201542</v>
      </c>
      <c r="I276" s="8">
        <f t="shared" si="9"/>
        <v>-8.8519774682558602E-2</v>
      </c>
    </row>
    <row r="277" spans="5:9">
      <c r="E277" s="11">
        <v>44277</v>
      </c>
      <c r="F277" s="6">
        <v>10782.232293573712</v>
      </c>
      <c r="G277" s="13">
        <v>11832.680821982545</v>
      </c>
      <c r="H277" s="4">
        <f t="shared" si="8"/>
        <v>-1050.4485284088332</v>
      </c>
      <c r="I277" s="8">
        <f t="shared" si="9"/>
        <v>-8.8775193399734789E-2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AAB6-BC81-0F49-A944-10FC2C9087EC}">
  <dimension ref="A1:C277"/>
  <sheetViews>
    <sheetView workbookViewId="0">
      <selection activeCell="H20" sqref="H20"/>
    </sheetView>
  </sheetViews>
  <sheetFormatPr baseColWidth="10" defaultRowHeight="15"/>
  <cols>
    <col min="1" max="1" width="10.5" bestFit="1" customWidth="1"/>
    <col min="2" max="2" width="15.5" bestFit="1" customWidth="1"/>
    <col min="3" max="3" width="12.1640625" bestFit="1" customWidth="1"/>
  </cols>
  <sheetData>
    <row r="1" spans="1:3">
      <c r="A1" t="s">
        <v>16</v>
      </c>
      <c r="B1" t="s">
        <v>17</v>
      </c>
      <c r="C1" t="s">
        <v>18</v>
      </c>
    </row>
    <row r="2" spans="1:3">
      <c r="A2" s="7">
        <v>43879</v>
      </c>
      <c r="B2">
        <v>10000</v>
      </c>
      <c r="C2">
        <v>10000</v>
      </c>
    </row>
    <row r="3" spans="1:3">
      <c r="A3" s="7">
        <v>43880</v>
      </c>
      <c r="B3">
        <v>9909.8477827516745</v>
      </c>
      <c r="C3">
        <v>10051.749340319306</v>
      </c>
    </row>
    <row r="4" spans="1:3">
      <c r="A4" s="7">
        <v>43881</v>
      </c>
      <c r="B4">
        <v>9979.1949815163989</v>
      </c>
      <c r="C4">
        <v>10000.992802785664</v>
      </c>
    </row>
    <row r="5" spans="1:3">
      <c r="A5" s="7">
        <v>43882</v>
      </c>
      <c r="B5">
        <v>9972.3059005764408</v>
      </c>
      <c r="C5">
        <v>9885.9787407722451</v>
      </c>
    </row>
    <row r="6" spans="1:3">
      <c r="A6" s="7">
        <v>43885</v>
      </c>
      <c r="B6">
        <v>9755.3731725110138</v>
      </c>
      <c r="C6">
        <v>9531.4730196351193</v>
      </c>
    </row>
    <row r="7" spans="1:3">
      <c r="A7" s="7">
        <v>43886</v>
      </c>
      <c r="B7">
        <v>9575.8870732520991</v>
      </c>
      <c r="C7">
        <v>9252.2102786996948</v>
      </c>
    </row>
    <row r="8" spans="1:3">
      <c r="A8" s="7">
        <v>43887</v>
      </c>
      <c r="B8">
        <v>9522.3508149152349</v>
      </c>
      <c r="C8">
        <v>9234.5409741180592</v>
      </c>
    </row>
    <row r="9" spans="1:3">
      <c r="A9" s="7">
        <v>43888</v>
      </c>
      <c r="B9">
        <v>9143.6330517824244</v>
      </c>
      <c r="C9">
        <v>8811.8743736921006</v>
      </c>
    </row>
    <row r="10" spans="1:3">
      <c r="A10" s="7">
        <v>43889</v>
      </c>
      <c r="B10">
        <v>8906.976903420913</v>
      </c>
      <c r="C10">
        <v>8764.5591216482317</v>
      </c>
    </row>
    <row r="11" spans="1:3">
      <c r="A11" s="7">
        <v>43892</v>
      </c>
      <c r="B11">
        <v>9501.2972778421081</v>
      </c>
      <c r="C11">
        <v>9189.9383597912456</v>
      </c>
    </row>
    <row r="12" spans="1:3">
      <c r="A12" s="7">
        <v>43893</v>
      </c>
      <c r="B12">
        <v>9364.8095205359332</v>
      </c>
      <c r="C12">
        <v>8908.8224946977152</v>
      </c>
    </row>
    <row r="13" spans="1:3">
      <c r="A13" s="7">
        <v>43894</v>
      </c>
      <c r="B13">
        <v>9895.4182780615574</v>
      </c>
      <c r="C13">
        <v>9282.6511146412558</v>
      </c>
    </row>
    <row r="14" spans="1:3">
      <c r="A14" s="7">
        <v>43895</v>
      </c>
      <c r="B14">
        <v>9768.2075064283472</v>
      </c>
      <c r="C14">
        <v>8974.1382548562724</v>
      </c>
    </row>
    <row r="15" spans="1:3">
      <c r="A15" s="7">
        <v>43896</v>
      </c>
      <c r="B15">
        <v>9705.913589785423</v>
      </c>
      <c r="C15">
        <v>8837.5507256386682</v>
      </c>
    </row>
    <row r="16" spans="1:3">
      <c r="A16" s="7">
        <v>43899</v>
      </c>
      <c r="B16">
        <v>9336.9737405048672</v>
      </c>
      <c r="C16">
        <v>8189.3563301679169</v>
      </c>
    </row>
    <row r="17" spans="1:3">
      <c r="A17" s="7">
        <v>43900</v>
      </c>
      <c r="B17">
        <v>9493.9608119748082</v>
      </c>
      <c r="C17">
        <v>8606.1331623999977</v>
      </c>
    </row>
    <row r="18" spans="1:3">
      <c r="A18" s="7">
        <v>43901</v>
      </c>
      <c r="B18">
        <v>9101.9959186174037</v>
      </c>
      <c r="C18">
        <v>8198.1574581986806</v>
      </c>
    </row>
    <row r="19" spans="1:3">
      <c r="A19" s="7">
        <v>43902</v>
      </c>
      <c r="B19">
        <v>8240.1312165173949</v>
      </c>
      <c r="C19">
        <v>7434.4198828751214</v>
      </c>
    </row>
    <row r="20" spans="1:3">
      <c r="A20" s="7">
        <v>43903</v>
      </c>
      <c r="B20">
        <v>8839.1251352667259</v>
      </c>
      <c r="C20">
        <v>8187.3044838899777</v>
      </c>
    </row>
    <row r="21" spans="1:3">
      <c r="A21" s="7">
        <v>43906</v>
      </c>
      <c r="B21">
        <v>8152.2543792330698</v>
      </c>
      <c r="C21">
        <v>7240.1261966242282</v>
      </c>
    </row>
    <row r="22" spans="1:3">
      <c r="A22" s="7">
        <v>43907</v>
      </c>
      <c r="B22">
        <v>9005.7120262389944</v>
      </c>
      <c r="C22">
        <v>7670.5356894021743</v>
      </c>
    </row>
    <row r="23" spans="1:3">
      <c r="A23" s="7">
        <v>43908</v>
      </c>
      <c r="B23">
        <v>8904.4799198974342</v>
      </c>
      <c r="C23">
        <v>7349.4492125636007</v>
      </c>
    </row>
    <row r="24" spans="1:3">
      <c r="A24" s="7">
        <v>43909</v>
      </c>
      <c r="B24">
        <v>8560.3796702446562</v>
      </c>
      <c r="C24">
        <v>7375.985885882611</v>
      </c>
    </row>
    <row r="25" spans="1:3">
      <c r="A25" s="7">
        <v>43910</v>
      </c>
      <c r="B25">
        <v>8024.0196222600025</v>
      </c>
      <c r="C25">
        <v>7052.0542899137627</v>
      </c>
    </row>
    <row r="26" spans="1:3">
      <c r="A26" s="7">
        <v>43913</v>
      </c>
      <c r="B26">
        <v>7748.9638940736058</v>
      </c>
      <c r="C26">
        <v>6882.3124792240469</v>
      </c>
    </row>
    <row r="27" spans="1:3">
      <c r="A27" s="7">
        <v>43914</v>
      </c>
      <c r="B27">
        <v>8152.6687850847902</v>
      </c>
      <c r="C27">
        <v>7480.6768992402112</v>
      </c>
    </row>
    <row r="28" spans="1:3">
      <c r="A28" s="7">
        <v>43915</v>
      </c>
      <c r="B28">
        <v>8138.2932966524495</v>
      </c>
      <c r="C28">
        <v>7512.3084522737736</v>
      </c>
    </row>
    <row r="29" spans="1:3">
      <c r="A29" s="7">
        <v>43916</v>
      </c>
      <c r="B29">
        <v>8669.8072576563409</v>
      </c>
      <c r="C29">
        <v>7970.9090204090044</v>
      </c>
    </row>
    <row r="30" spans="1:3">
      <c r="A30" s="7">
        <v>43917</v>
      </c>
      <c r="B30">
        <v>8619.9848428470777</v>
      </c>
      <c r="C30">
        <v>7691.6462794735808</v>
      </c>
    </row>
    <row r="31" spans="1:3">
      <c r="A31" s="7">
        <v>43920</v>
      </c>
      <c r="B31">
        <v>8980.780011452789</v>
      </c>
      <c r="C31">
        <v>7968.5267784115076</v>
      </c>
    </row>
    <row r="32" spans="1:3">
      <c r="A32" s="7">
        <v>43921</v>
      </c>
      <c r="B32">
        <v>8813.4391726319955</v>
      </c>
      <c r="C32">
        <v>7858.2772003930822</v>
      </c>
    </row>
    <row r="33" spans="1:3">
      <c r="A33" s="7">
        <v>43922</v>
      </c>
      <c r="B33">
        <v>8513.0915003729115</v>
      </c>
      <c r="C33">
        <v>7539.5075326588903</v>
      </c>
    </row>
    <row r="34" spans="1:3">
      <c r="A34" s="7">
        <v>43923</v>
      </c>
      <c r="B34">
        <v>8782.6156005455668</v>
      </c>
      <c r="C34">
        <v>7732.7413676040132</v>
      </c>
    </row>
    <row r="35" spans="1:3">
      <c r="A35" s="7">
        <v>43924</v>
      </c>
      <c r="B35">
        <v>8686.2634495476505</v>
      </c>
      <c r="C35">
        <v>7620.6386654274811</v>
      </c>
    </row>
    <row r="36" spans="1:3">
      <c r="A36" s="7">
        <v>43927</v>
      </c>
      <c r="B36">
        <v>9147.7253314758018</v>
      </c>
      <c r="C36">
        <v>8127.4156147925196</v>
      </c>
    </row>
    <row r="37" spans="1:3">
      <c r="A37" s="7">
        <v>43928</v>
      </c>
      <c r="B37">
        <v>9044.2002967010849</v>
      </c>
      <c r="C37">
        <v>8091.6803692030808</v>
      </c>
    </row>
    <row r="38" spans="1:3">
      <c r="A38" s="7">
        <v>43929</v>
      </c>
      <c r="B38">
        <v>9260.4081878160505</v>
      </c>
      <c r="C38">
        <v>8327.9286571433531</v>
      </c>
    </row>
    <row r="39" spans="1:3">
      <c r="A39" s="7">
        <v>43930</v>
      </c>
      <c r="B39">
        <v>9378.5485819747664</v>
      </c>
      <c r="C39">
        <v>8412.3031610953785</v>
      </c>
    </row>
    <row r="40" spans="1:3">
      <c r="A40" s="7">
        <v>43934</v>
      </c>
      <c r="B40">
        <v>9252.1886394601825</v>
      </c>
      <c r="C40">
        <v>8381.0020037813756</v>
      </c>
    </row>
    <row r="41" spans="1:3">
      <c r="A41" s="7">
        <v>43935</v>
      </c>
      <c r="B41">
        <v>9575.9475491607827</v>
      </c>
      <c r="C41">
        <v>8649.8092146477593</v>
      </c>
    </row>
    <row r="42" spans="1:3">
      <c r="A42" s="7">
        <v>43936</v>
      </c>
      <c r="B42">
        <v>9407.3578310713765</v>
      </c>
      <c r="C42">
        <v>8494.8915894094043</v>
      </c>
    </row>
    <row r="43" spans="1:3">
      <c r="A43" s="7">
        <v>43937</v>
      </c>
      <c r="B43">
        <v>9532.4818635018783</v>
      </c>
      <c r="C43">
        <v>8555.9057427057469</v>
      </c>
    </row>
    <row r="44" spans="1:3">
      <c r="A44" s="7">
        <v>43938</v>
      </c>
      <c r="B44">
        <v>9660.6242852254054</v>
      </c>
      <c r="C44">
        <v>8739.7430910741059</v>
      </c>
    </row>
    <row r="45" spans="1:3">
      <c r="A45" s="7">
        <v>43941</v>
      </c>
      <c r="B45">
        <v>9456.0864537029374</v>
      </c>
      <c r="C45">
        <v>8598.7877142876769</v>
      </c>
    </row>
    <row r="46" spans="1:3">
      <c r="A46" s="7">
        <v>43942</v>
      </c>
      <c r="B46">
        <v>9264.9295369755982</v>
      </c>
      <c r="C46">
        <v>8334.6787467096747</v>
      </c>
    </row>
    <row r="47" spans="1:3">
      <c r="A47" s="7">
        <v>43943</v>
      </c>
      <c r="B47">
        <v>9503.1115849446942</v>
      </c>
      <c r="C47">
        <v>8525.9940246035767</v>
      </c>
    </row>
    <row r="48" spans="1:3">
      <c r="A48" s="7">
        <v>43944</v>
      </c>
      <c r="B48">
        <v>9434.1703475557861</v>
      </c>
      <c r="C48">
        <v>8527.7146673484622</v>
      </c>
    </row>
    <row r="49" spans="1:3">
      <c r="A49" s="7">
        <v>43945</v>
      </c>
      <c r="B49">
        <v>9538.6534555282924</v>
      </c>
      <c r="C49">
        <v>8644.713527119713</v>
      </c>
    </row>
    <row r="50" spans="1:3">
      <c r="A50" s="7">
        <v>43948</v>
      </c>
      <c r="B50">
        <v>9576.8961746003188</v>
      </c>
      <c r="C50">
        <v>8736.1030834645026</v>
      </c>
    </row>
    <row r="51" spans="1:3">
      <c r="A51" s="7">
        <v>43949</v>
      </c>
      <c r="B51">
        <v>9472.9264041715069</v>
      </c>
      <c r="C51">
        <v>8650.3391403006444</v>
      </c>
    </row>
    <row r="52" spans="1:3">
      <c r="A52" s="7">
        <v>43950</v>
      </c>
      <c r="B52">
        <v>9356.5990342709811</v>
      </c>
      <c r="C52">
        <v>8885.2642297356961</v>
      </c>
    </row>
    <row r="53" spans="1:3">
      <c r="A53" s="7">
        <v>43951</v>
      </c>
      <c r="B53">
        <v>9222.9948328187893</v>
      </c>
      <c r="C53">
        <v>8854.4921902610822</v>
      </c>
    </row>
    <row r="54" spans="1:3">
      <c r="A54" s="7">
        <v>43952</v>
      </c>
      <c r="B54">
        <v>9111.1835832091347</v>
      </c>
      <c r="C54">
        <v>8617.1848588285338</v>
      </c>
    </row>
    <row r="55" spans="1:3">
      <c r="A55" s="7">
        <v>43955</v>
      </c>
      <c r="B55">
        <v>9154.7098873491377</v>
      </c>
      <c r="C55">
        <v>8654.574506456247</v>
      </c>
    </row>
    <row r="56" spans="1:3">
      <c r="A56" s="7">
        <v>43956</v>
      </c>
      <c r="B56">
        <v>9241.1918235494359</v>
      </c>
      <c r="C56">
        <v>8726.5733076610213</v>
      </c>
    </row>
    <row r="57" spans="1:3">
      <c r="A57" s="7">
        <v>43957</v>
      </c>
      <c r="B57">
        <v>9091.3348644062498</v>
      </c>
      <c r="C57">
        <v>8689.1182271401904</v>
      </c>
    </row>
    <row r="58" spans="1:3">
      <c r="A58" s="7">
        <v>43958</v>
      </c>
      <c r="B58">
        <v>9027.6839169933392</v>
      </c>
      <c r="C58">
        <v>8771.242162694447</v>
      </c>
    </row>
    <row r="59" spans="1:3">
      <c r="A59" s="7">
        <v>43959</v>
      </c>
      <c r="B59">
        <v>9159.8965480466304</v>
      </c>
      <c r="C59">
        <v>8901.9399237181715</v>
      </c>
    </row>
    <row r="60" spans="1:3">
      <c r="A60" s="7">
        <v>43962</v>
      </c>
      <c r="B60">
        <v>9235.8612848189587</v>
      </c>
      <c r="C60">
        <v>8922.5876366567991</v>
      </c>
    </row>
    <row r="61" spans="1:3">
      <c r="A61" s="7">
        <v>43963</v>
      </c>
      <c r="B61">
        <v>9178.9456384498862</v>
      </c>
      <c r="C61">
        <v>8754.235265178917</v>
      </c>
    </row>
    <row r="62" spans="1:3">
      <c r="A62" s="7">
        <v>43964</v>
      </c>
      <c r="B62">
        <v>9135.5849460616191</v>
      </c>
      <c r="C62">
        <v>8621.8831021169153</v>
      </c>
    </row>
    <row r="63" spans="1:3">
      <c r="A63" s="7">
        <v>43965</v>
      </c>
      <c r="B63">
        <v>9177.1141961332614</v>
      </c>
      <c r="C63">
        <v>8717.9709017500882</v>
      </c>
    </row>
    <row r="64" spans="1:3">
      <c r="A64" s="7">
        <v>43966</v>
      </c>
      <c r="B64">
        <v>9151.1951621010121</v>
      </c>
      <c r="C64">
        <v>8758.6693534543519</v>
      </c>
    </row>
    <row r="65" spans="1:3">
      <c r="A65" s="7">
        <v>43969</v>
      </c>
      <c r="B65">
        <v>9308.9899965936547</v>
      </c>
      <c r="C65">
        <v>8985.91779124403</v>
      </c>
    </row>
    <row r="66" spans="1:3">
      <c r="A66" s="7">
        <v>43970</v>
      </c>
      <c r="B66">
        <v>9190.0790917376034</v>
      </c>
      <c r="C66">
        <v>8894.7269570190711</v>
      </c>
    </row>
    <row r="67" spans="1:3">
      <c r="A67" s="7">
        <v>43971</v>
      </c>
      <c r="B67">
        <v>9230.2468818601919</v>
      </c>
      <c r="C67">
        <v>9046.2041045811511</v>
      </c>
    </row>
    <row r="68" spans="1:3">
      <c r="A68" s="7">
        <v>43972</v>
      </c>
      <c r="B68">
        <v>9137.9099366601695</v>
      </c>
      <c r="C68">
        <v>8974.5356990959353</v>
      </c>
    </row>
    <row r="69" spans="1:3">
      <c r="A69" s="7">
        <v>43973</v>
      </c>
      <c r="B69">
        <v>9169.1871887315465</v>
      </c>
      <c r="C69">
        <v>8992.9320358232981</v>
      </c>
    </row>
    <row r="70" spans="1:3">
      <c r="A70" s="7">
        <v>43977</v>
      </c>
      <c r="B70">
        <v>9175.5281655798681</v>
      </c>
      <c r="C70">
        <v>9065.9906883338408</v>
      </c>
    </row>
    <row r="71" spans="1:3">
      <c r="A71" s="7">
        <v>43978</v>
      </c>
      <c r="B71">
        <v>9211.3995525219289</v>
      </c>
      <c r="C71">
        <v>9176.0415442324338</v>
      </c>
    </row>
    <row r="72" spans="1:3">
      <c r="A72" s="7">
        <v>43979</v>
      </c>
      <c r="B72">
        <v>9414.3363161866218</v>
      </c>
      <c r="C72">
        <v>9150.8288772321412</v>
      </c>
    </row>
    <row r="73" spans="1:3">
      <c r="A73" s="7">
        <v>43980</v>
      </c>
      <c r="B73">
        <v>9475.6825871469591</v>
      </c>
      <c r="C73">
        <v>9196.0268501049559</v>
      </c>
    </row>
    <row r="74" spans="1:3">
      <c r="A74" s="7">
        <v>43983</v>
      </c>
      <c r="B74">
        <v>9490.6689105396435</v>
      </c>
      <c r="C74">
        <v>9217.9969537353099</v>
      </c>
    </row>
    <row r="75" spans="1:3">
      <c r="A75" s="7">
        <v>43984</v>
      </c>
      <c r="B75">
        <v>9525.4488323402438</v>
      </c>
      <c r="C75">
        <v>9287.2839250365232</v>
      </c>
    </row>
    <row r="76" spans="1:3">
      <c r="A76" s="7">
        <v>43985</v>
      </c>
      <c r="B76">
        <v>9567.0944254432725</v>
      </c>
      <c r="C76">
        <v>9385.9518809735291</v>
      </c>
    </row>
    <row r="77" spans="1:3">
      <c r="A77" s="7">
        <v>43986</v>
      </c>
      <c r="B77">
        <v>9490.6603052593273</v>
      </c>
      <c r="C77">
        <v>9351.2094381697534</v>
      </c>
    </row>
    <row r="78" spans="1:3">
      <c r="A78" s="7">
        <v>43987</v>
      </c>
      <c r="B78">
        <v>9538.1895308517196</v>
      </c>
      <c r="C78">
        <v>9584.4801255665298</v>
      </c>
    </row>
    <row r="79" spans="1:3">
      <c r="A79" s="7">
        <v>43990</v>
      </c>
      <c r="B79">
        <v>9616.6675238217176</v>
      </c>
      <c r="C79">
        <v>9692.0162580544056</v>
      </c>
    </row>
    <row r="80" spans="1:3">
      <c r="A80" s="7">
        <v>43991</v>
      </c>
      <c r="B80">
        <v>9551.839807979979</v>
      </c>
      <c r="C80">
        <v>9667.0023131739435</v>
      </c>
    </row>
    <row r="81" spans="1:3">
      <c r="A81" s="7">
        <v>43992</v>
      </c>
      <c r="B81">
        <v>9547.8090084200376</v>
      </c>
      <c r="C81">
        <v>9660.252223607622</v>
      </c>
    </row>
    <row r="82" spans="1:3">
      <c r="A82" s="7">
        <v>43993</v>
      </c>
      <c r="B82">
        <v>9202.5545604939907</v>
      </c>
      <c r="C82">
        <v>9111.0569876069294</v>
      </c>
    </row>
    <row r="83" spans="1:3">
      <c r="A83" s="7">
        <v>43994</v>
      </c>
      <c r="B83">
        <v>9157.952281281141</v>
      </c>
      <c r="C83">
        <v>9220.0488000132482</v>
      </c>
    </row>
    <row r="84" spans="1:3">
      <c r="A84" s="7">
        <v>43997</v>
      </c>
      <c r="B84">
        <v>9161.7786266708881</v>
      </c>
      <c r="C84">
        <v>9285.1658380519748</v>
      </c>
    </row>
    <row r="85" spans="1:3">
      <c r="A85" s="7">
        <v>43998</v>
      </c>
      <c r="B85">
        <v>9444.7357672419894</v>
      </c>
      <c r="C85">
        <v>9463.8412581856755</v>
      </c>
    </row>
    <row r="86" spans="1:3">
      <c r="A86" s="7">
        <v>43999</v>
      </c>
      <c r="B86">
        <v>9381.7498226581938</v>
      </c>
      <c r="C86">
        <v>9437.6357883997171</v>
      </c>
    </row>
    <row r="87" spans="1:3">
      <c r="A87" s="7">
        <v>44000</v>
      </c>
      <c r="B87">
        <v>9391.3800330906633</v>
      </c>
      <c r="C87">
        <v>9448.4887627084208</v>
      </c>
    </row>
    <row r="88" spans="1:3">
      <c r="A88" s="7">
        <v>44001</v>
      </c>
      <c r="B88">
        <v>9295.2792238205711</v>
      </c>
      <c r="C88">
        <v>9410.5037565347066</v>
      </c>
    </row>
    <row r="89" spans="1:3">
      <c r="A89" s="7">
        <v>44004</v>
      </c>
      <c r="B89">
        <v>9364.5858498213911</v>
      </c>
      <c r="C89">
        <v>9487.9294488005798</v>
      </c>
    </row>
    <row r="90" spans="1:3">
      <c r="A90" s="7">
        <v>44005</v>
      </c>
      <c r="B90">
        <v>9297.4081156064185</v>
      </c>
      <c r="C90">
        <v>9548.0170400178686</v>
      </c>
    </row>
    <row r="91" spans="1:3">
      <c r="A91" s="7">
        <v>44006</v>
      </c>
      <c r="B91">
        <v>9182.4577668381498</v>
      </c>
      <c r="C91">
        <v>9323.1508442256891</v>
      </c>
    </row>
    <row r="92" spans="1:3">
      <c r="A92" s="7">
        <v>44007</v>
      </c>
      <c r="B92">
        <v>9209.8894980006735</v>
      </c>
      <c r="C92">
        <v>9429.8266553411213</v>
      </c>
    </row>
    <row r="93" spans="1:3">
      <c r="A93" s="7">
        <v>44008</v>
      </c>
      <c r="B93">
        <v>9095.6636639690987</v>
      </c>
      <c r="C93">
        <v>9172.3361037297163</v>
      </c>
    </row>
    <row r="94" spans="1:3">
      <c r="A94" s="7">
        <v>44011</v>
      </c>
      <c r="B94">
        <v>9191.0943829275075</v>
      </c>
      <c r="C94">
        <v>9303.3642604729994</v>
      </c>
    </row>
    <row r="95" spans="1:3">
      <c r="A95" s="7">
        <v>44012</v>
      </c>
      <c r="B95">
        <v>9255.016896316225</v>
      </c>
      <c r="C95">
        <v>9444.8487550988175</v>
      </c>
    </row>
    <row r="96" spans="1:3">
      <c r="A96" s="7">
        <v>44013</v>
      </c>
      <c r="B96">
        <v>9323.1914791858562</v>
      </c>
      <c r="C96">
        <v>9510.9585959232081</v>
      </c>
    </row>
    <row r="97" spans="1:3">
      <c r="A97" s="7">
        <v>44014</v>
      </c>
      <c r="B97">
        <v>9333.4106651983639</v>
      </c>
      <c r="C97">
        <v>9548.8773613903122</v>
      </c>
    </row>
    <row r="98" spans="1:3">
      <c r="A98" s="7">
        <v>44018</v>
      </c>
      <c r="B98">
        <v>9399.0411377855744</v>
      </c>
      <c r="C98">
        <v>9732.05311050606</v>
      </c>
    </row>
    <row r="99" spans="1:3">
      <c r="A99" s="7">
        <v>44019</v>
      </c>
      <c r="B99">
        <v>9539.1807957707661</v>
      </c>
      <c r="C99">
        <v>9638.6787564034366</v>
      </c>
    </row>
    <row r="100" spans="1:3">
      <c r="A100" s="7">
        <v>44020</v>
      </c>
      <c r="B100">
        <v>9566.2383948008792</v>
      </c>
      <c r="C100">
        <v>9735.4943959958309</v>
      </c>
    </row>
    <row r="101" spans="1:3">
      <c r="A101" s="7">
        <v>44021</v>
      </c>
      <c r="B101">
        <v>9561.6723392659405</v>
      </c>
      <c r="C101">
        <v>9701.6785152711091</v>
      </c>
    </row>
    <row r="102" spans="1:3">
      <c r="A102" s="7">
        <v>44022</v>
      </c>
      <c r="B102">
        <v>9696.2377118350523</v>
      </c>
      <c r="C102">
        <v>9807.0303200678245</v>
      </c>
    </row>
    <row r="103" spans="1:3">
      <c r="A103" s="7">
        <v>44025</v>
      </c>
      <c r="B103">
        <v>9632.6288294779861</v>
      </c>
      <c r="C103">
        <v>9705.6489186002691</v>
      </c>
    </row>
    <row r="104" spans="1:3">
      <c r="A104" s="7">
        <v>44026</v>
      </c>
      <c r="B104">
        <v>9789.2821660810005</v>
      </c>
      <c r="C104">
        <v>9819.2073006952451</v>
      </c>
    </row>
    <row r="105" spans="1:3">
      <c r="A105" s="7">
        <v>44027</v>
      </c>
      <c r="B105">
        <v>9771.9671567792248</v>
      </c>
      <c r="C105">
        <v>9862.5521494099539</v>
      </c>
    </row>
    <row r="106" spans="1:3">
      <c r="A106" s="7">
        <v>44028</v>
      </c>
      <c r="B106">
        <v>9847.8916645916506</v>
      </c>
      <c r="C106">
        <v>9822.8465004913523</v>
      </c>
    </row>
    <row r="107" spans="1:3">
      <c r="A107" s="7">
        <v>44029</v>
      </c>
      <c r="B107">
        <v>9917.6586785473628</v>
      </c>
      <c r="C107">
        <v>9825.2287424888491</v>
      </c>
    </row>
    <row r="108" spans="1:3">
      <c r="A108" s="7">
        <v>44032</v>
      </c>
      <c r="B108">
        <v>9897.7002670035781</v>
      </c>
      <c r="C108">
        <v>9953.6105022216889</v>
      </c>
    </row>
    <row r="109" spans="1:3">
      <c r="A109" s="7">
        <v>44033</v>
      </c>
      <c r="B109">
        <v>9941.1931032198754</v>
      </c>
      <c r="C109">
        <v>9946.0000912829255</v>
      </c>
    </row>
    <row r="110" spans="1:3">
      <c r="A110" s="7">
        <v>44034</v>
      </c>
      <c r="B110">
        <v>10007.332220556689</v>
      </c>
      <c r="C110">
        <v>9988.8166299717395</v>
      </c>
    </row>
    <row r="111" spans="1:3">
      <c r="A111" s="7">
        <v>44035</v>
      </c>
      <c r="B111">
        <v>9944.1711914421539</v>
      </c>
      <c r="C111">
        <v>9818.4786529225275</v>
      </c>
    </row>
    <row r="112" spans="1:3">
      <c r="A112" s="7">
        <v>44036</v>
      </c>
      <c r="B112">
        <v>9895.6876442522844</v>
      </c>
      <c r="C112">
        <v>9755.1484983352984</v>
      </c>
    </row>
    <row r="113" spans="1:3">
      <c r="A113" s="7">
        <v>44039</v>
      </c>
      <c r="B113">
        <v>9900.0484677720706</v>
      </c>
      <c r="C113">
        <v>9834.4273147592776</v>
      </c>
    </row>
    <row r="114" spans="1:3">
      <c r="A114" s="7">
        <v>44040</v>
      </c>
      <c r="B114">
        <v>9976.0037744523033</v>
      </c>
      <c r="C114">
        <v>9774.8688413813779</v>
      </c>
    </row>
    <row r="115" spans="1:3">
      <c r="A115" s="7">
        <v>44041</v>
      </c>
      <c r="B115">
        <v>9938.3353158479877</v>
      </c>
      <c r="C115">
        <v>9870.9566410145489</v>
      </c>
    </row>
    <row r="116" spans="1:3">
      <c r="A116" s="7">
        <v>44042</v>
      </c>
      <c r="B116">
        <v>9839.6539197551829</v>
      </c>
      <c r="C116">
        <v>9846.140610440425</v>
      </c>
    </row>
    <row r="117" spans="1:3">
      <c r="A117" s="7">
        <v>44043</v>
      </c>
      <c r="B117">
        <v>9779.2213527887288</v>
      </c>
      <c r="C117">
        <v>9959.0373932827897</v>
      </c>
    </row>
    <row r="118" spans="1:3">
      <c r="A118" s="7">
        <v>44046</v>
      </c>
      <c r="B118">
        <v>9791.5269087462293</v>
      </c>
      <c r="C118">
        <v>10055.058144395854</v>
      </c>
    </row>
    <row r="119" spans="1:3">
      <c r="A119" s="7">
        <v>44047</v>
      </c>
      <c r="B119">
        <v>9963.3044800859007</v>
      </c>
      <c r="C119">
        <v>10087.617067321966</v>
      </c>
    </row>
    <row r="120" spans="1:3">
      <c r="A120" s="7">
        <v>44048</v>
      </c>
      <c r="B120">
        <v>9905.951938017186</v>
      </c>
      <c r="C120">
        <v>10160.808201245729</v>
      </c>
    </row>
    <row r="121" spans="1:3">
      <c r="A121" s="7">
        <v>44049</v>
      </c>
      <c r="B121">
        <v>9906.7663336211881</v>
      </c>
      <c r="C121">
        <v>10265.299684670003</v>
      </c>
    </row>
    <row r="122" spans="1:3">
      <c r="A122" s="7">
        <v>44050</v>
      </c>
      <c r="B122">
        <v>9966.3460509244233</v>
      </c>
      <c r="C122">
        <v>10243.395821746259</v>
      </c>
    </row>
    <row r="123" spans="1:3">
      <c r="A123" s="7">
        <v>44053</v>
      </c>
      <c r="B123">
        <v>9987.966486227795</v>
      </c>
      <c r="C123">
        <v>10261.858399180232</v>
      </c>
    </row>
    <row r="124" spans="1:3">
      <c r="A124" s="7">
        <v>44054</v>
      </c>
      <c r="B124">
        <v>9851.5346822572428</v>
      </c>
      <c r="C124">
        <v>10164.64612316167</v>
      </c>
    </row>
    <row r="125" spans="1:3">
      <c r="A125" s="7">
        <v>44055</v>
      </c>
      <c r="B125">
        <v>9983.3777519631949</v>
      </c>
      <c r="C125">
        <v>10327.372881458621</v>
      </c>
    </row>
    <row r="126" spans="1:3">
      <c r="A126" s="7">
        <v>44056</v>
      </c>
      <c r="B126">
        <v>9974.3684548320507</v>
      </c>
      <c r="C126">
        <v>10309.108218330985</v>
      </c>
    </row>
    <row r="127" spans="1:3">
      <c r="A127" s="7">
        <v>44057</v>
      </c>
      <c r="B127">
        <v>9940.4388243486646</v>
      </c>
      <c r="C127">
        <v>10305.535259241487</v>
      </c>
    </row>
    <row r="128" spans="1:3">
      <c r="A128" s="7">
        <v>44060</v>
      </c>
      <c r="B128">
        <v>10046.648666119079</v>
      </c>
      <c r="C128">
        <v>10331.939451147278</v>
      </c>
    </row>
    <row r="129" spans="1:3">
      <c r="A129" s="7">
        <v>44061</v>
      </c>
      <c r="B129">
        <v>10043.41194266103</v>
      </c>
      <c r="C129">
        <v>10386.004792757469</v>
      </c>
    </row>
    <row r="130" spans="1:3">
      <c r="A130" s="7">
        <v>44062</v>
      </c>
      <c r="B130">
        <v>10000.672613281216</v>
      </c>
      <c r="C130">
        <v>10343.520265415202</v>
      </c>
    </row>
    <row r="131" spans="1:3">
      <c r="A131" s="7">
        <v>44063</v>
      </c>
      <c r="B131">
        <v>9937.3868308339734</v>
      </c>
      <c r="C131">
        <v>10414.328349527976</v>
      </c>
    </row>
    <row r="132" spans="1:3">
      <c r="A132" s="7">
        <v>44064</v>
      </c>
      <c r="B132">
        <v>9956.1707094171288</v>
      </c>
      <c r="C132">
        <v>10470.115141696546</v>
      </c>
    </row>
    <row r="133" spans="1:3">
      <c r="A133" s="7">
        <v>44067</v>
      </c>
      <c r="B133">
        <v>9984.7611066359841</v>
      </c>
      <c r="C133">
        <v>10574.209988694651</v>
      </c>
    </row>
    <row r="134" spans="1:3">
      <c r="A134" s="7">
        <v>44068</v>
      </c>
      <c r="B134">
        <v>9953.1395371750259</v>
      </c>
      <c r="C134">
        <v>10620.46700505974</v>
      </c>
    </row>
    <row r="135" spans="1:3">
      <c r="A135" s="7">
        <v>44069</v>
      </c>
      <c r="B135">
        <v>9913.2706190197387</v>
      </c>
      <c r="C135">
        <v>10781.93680555808</v>
      </c>
    </row>
    <row r="136" spans="1:3">
      <c r="A136" s="7">
        <v>44070</v>
      </c>
      <c r="B136">
        <v>10038.379331039392</v>
      </c>
      <c r="C136">
        <v>10789.745130803181</v>
      </c>
    </row>
    <row r="137" spans="1:3">
      <c r="A137" s="7">
        <v>44071</v>
      </c>
      <c r="B137">
        <v>10115.476675557795</v>
      </c>
      <c r="C137">
        <v>10858.039299318731</v>
      </c>
    </row>
    <row r="138" spans="1:3">
      <c r="A138" s="7">
        <v>44074</v>
      </c>
      <c r="B138">
        <v>10083.456206892406</v>
      </c>
      <c r="C138">
        <v>10845.86231869131</v>
      </c>
    </row>
    <row r="139" spans="1:3">
      <c r="A139" s="7">
        <v>44075</v>
      </c>
      <c r="B139">
        <v>10177.83978331332</v>
      </c>
      <c r="C139">
        <v>10943.34036534981</v>
      </c>
    </row>
    <row r="140" spans="1:3">
      <c r="A140" s="7">
        <v>44076</v>
      </c>
      <c r="B140">
        <v>10393.57981980548</v>
      </c>
      <c r="C140">
        <v>11088.92774471801</v>
      </c>
    </row>
    <row r="141" spans="1:3">
      <c r="A141" s="7">
        <v>44077</v>
      </c>
      <c r="B141">
        <v>10199.533755269791</v>
      </c>
      <c r="C141">
        <v>10663.680180174722</v>
      </c>
    </row>
    <row r="142" spans="1:3">
      <c r="A142" s="7">
        <v>44078</v>
      </c>
      <c r="B142">
        <v>10162.882810860723</v>
      </c>
      <c r="C142">
        <v>10562.364211600283</v>
      </c>
    </row>
    <row r="143" spans="1:3">
      <c r="A143" s="7">
        <v>44082</v>
      </c>
      <c r="B143">
        <v>10028.074382691993</v>
      </c>
      <c r="C143">
        <v>10236.778213593159</v>
      </c>
    </row>
    <row r="144" spans="1:3">
      <c r="A144" s="7">
        <v>44083</v>
      </c>
      <c r="B144">
        <v>10167.505503313725</v>
      </c>
      <c r="C144">
        <v>10461.578168678729</v>
      </c>
    </row>
    <row r="145" spans="1:3">
      <c r="A145" s="7">
        <v>44084</v>
      </c>
      <c r="B145">
        <v>9948.1212748879352</v>
      </c>
      <c r="C145">
        <v>10264.108967578002</v>
      </c>
    </row>
    <row r="146" spans="1:3">
      <c r="A146" s="7">
        <v>44085</v>
      </c>
      <c r="B146">
        <v>9996.2292989606758</v>
      </c>
      <c r="C146">
        <v>10256.76351946568</v>
      </c>
    </row>
    <row r="147" spans="1:3">
      <c r="A147" s="7">
        <v>44088</v>
      </c>
      <c r="B147">
        <v>10091.698938470952</v>
      </c>
      <c r="C147">
        <v>10370.189420147435</v>
      </c>
    </row>
    <row r="148" spans="1:3">
      <c r="A148" s="7">
        <v>44089</v>
      </c>
      <c r="B148">
        <v>10196.981900554867</v>
      </c>
      <c r="C148">
        <v>10435.37269889277</v>
      </c>
    </row>
    <row r="149" spans="1:3">
      <c r="A149" s="7">
        <v>44090</v>
      </c>
      <c r="B149">
        <v>10092.037448148691</v>
      </c>
      <c r="C149">
        <v>10349.145070782639</v>
      </c>
    </row>
    <row r="150" spans="1:3">
      <c r="A150" s="7">
        <v>44091</v>
      </c>
      <c r="B150">
        <v>10071.358348519665</v>
      </c>
      <c r="C150">
        <v>10247.564947195251</v>
      </c>
    </row>
    <row r="151" spans="1:3">
      <c r="A151" s="7">
        <v>44092</v>
      </c>
      <c r="B151">
        <v>10002.120699921004</v>
      </c>
      <c r="C151">
        <v>10128.778396159008</v>
      </c>
    </row>
    <row r="152" spans="1:3">
      <c r="A152" s="7">
        <v>44095</v>
      </c>
      <c r="B152">
        <v>9970.5686083799392</v>
      </c>
      <c r="C152">
        <v>10054.793989382908</v>
      </c>
    </row>
    <row r="153" spans="1:3">
      <c r="A153" s="7">
        <v>44096</v>
      </c>
      <c r="B153">
        <v>10016.556527767754</v>
      </c>
      <c r="C153">
        <v>10181.057662131198</v>
      </c>
    </row>
    <row r="154" spans="1:3">
      <c r="A154" s="7">
        <v>44097</v>
      </c>
      <c r="B154">
        <v>9911.7334548799008</v>
      </c>
      <c r="C154">
        <v>9924.3603833721299</v>
      </c>
    </row>
    <row r="155" spans="1:3">
      <c r="A155" s="7">
        <v>44098</v>
      </c>
      <c r="B155">
        <v>9979.5063747197783</v>
      </c>
      <c r="C155">
        <v>9956.191466339018</v>
      </c>
    </row>
    <row r="156" spans="1:3">
      <c r="A156" s="7">
        <v>44099</v>
      </c>
      <c r="B156">
        <v>10021.101597728953</v>
      </c>
      <c r="C156">
        <v>10118.322866089969</v>
      </c>
    </row>
    <row r="157" spans="1:3">
      <c r="A157" s="7">
        <v>44102</v>
      </c>
      <c r="B157">
        <v>10065.132055121074</v>
      </c>
      <c r="C157">
        <v>10277.211702470981</v>
      </c>
    </row>
    <row r="158" spans="1:3">
      <c r="A158" s="7">
        <v>44103</v>
      </c>
      <c r="B158">
        <v>10034.031033817895</v>
      </c>
      <c r="C158">
        <v>10228.969080534564</v>
      </c>
    </row>
    <row r="159" spans="1:3">
      <c r="A159" s="7">
        <v>44104</v>
      </c>
      <c r="B159">
        <v>10101.429191934032</v>
      </c>
      <c r="C159">
        <v>10327.306640752011</v>
      </c>
    </row>
    <row r="160" spans="1:3">
      <c r="A160" s="7">
        <v>44105</v>
      </c>
      <c r="B160">
        <v>10165.626699562123</v>
      </c>
      <c r="C160">
        <v>10388.850719701239</v>
      </c>
    </row>
    <row r="161" spans="1:3">
      <c r="A161" s="7">
        <v>44106</v>
      </c>
      <c r="B161">
        <v>10147.015884729293</v>
      </c>
      <c r="C161">
        <v>10237.96893068516</v>
      </c>
    </row>
    <row r="162" spans="1:3">
      <c r="A162" s="7">
        <v>44109</v>
      </c>
      <c r="B162">
        <v>10274.041471034654</v>
      </c>
      <c r="C162">
        <v>10426.372848742174</v>
      </c>
    </row>
    <row r="163" spans="1:3">
      <c r="A163" s="7">
        <v>44110</v>
      </c>
      <c r="B163">
        <v>10248.94237923654</v>
      </c>
      <c r="C163">
        <v>10258.285440090734</v>
      </c>
    </row>
    <row r="164" spans="1:3">
      <c r="A164" s="7">
        <v>44111</v>
      </c>
      <c r="B164">
        <v>10388.418319610977</v>
      </c>
      <c r="C164">
        <v>10441.26246708665</v>
      </c>
    </row>
    <row r="165" spans="1:3">
      <c r="A165" s="7">
        <v>44112</v>
      </c>
      <c r="B165">
        <v>10506.765298404516</v>
      </c>
      <c r="C165">
        <v>10506.974863671376</v>
      </c>
    </row>
    <row r="166" spans="1:3">
      <c r="A166" s="7">
        <v>44113</v>
      </c>
      <c r="B166">
        <v>10602.47346025924</v>
      </c>
      <c r="C166">
        <v>10619.672924393908</v>
      </c>
    </row>
    <row r="167" spans="1:3">
      <c r="A167" s="7">
        <v>44116</v>
      </c>
      <c r="B167">
        <v>10657.986168665353</v>
      </c>
      <c r="C167">
        <v>10836.664554234378</v>
      </c>
    </row>
    <row r="168" spans="1:3">
      <c r="A168" s="7">
        <v>44117</v>
      </c>
      <c r="B168">
        <v>10604.901911670891</v>
      </c>
      <c r="C168">
        <v>10776.774877323423</v>
      </c>
    </row>
    <row r="169" spans="1:3">
      <c r="A169" s="7">
        <v>44118</v>
      </c>
      <c r="B169">
        <v>10530.49524792494</v>
      </c>
      <c r="C169">
        <v>10689.554446427626</v>
      </c>
    </row>
    <row r="170" spans="1:3">
      <c r="A170" s="7">
        <v>44119</v>
      </c>
      <c r="B170">
        <v>10491.62460221837</v>
      </c>
      <c r="C170">
        <v>10659.378573312508</v>
      </c>
    </row>
    <row r="171" spans="1:3">
      <c r="A171" s="7">
        <v>44120</v>
      </c>
      <c r="B171">
        <v>10569.875474037037</v>
      </c>
      <c r="C171">
        <v>10659.378573312508</v>
      </c>
    </row>
    <row r="172" spans="1:3">
      <c r="A172" s="7">
        <v>44123</v>
      </c>
      <c r="B172">
        <v>10418.234006086968</v>
      </c>
      <c r="C172">
        <v>10471.173377375326</v>
      </c>
    </row>
    <row r="173" spans="1:3">
      <c r="A173" s="7">
        <v>44124</v>
      </c>
      <c r="B173">
        <v>10473.792189516684</v>
      </c>
      <c r="C173">
        <v>10523.253921227682</v>
      </c>
    </row>
    <row r="174" spans="1:3">
      <c r="A174" s="7">
        <v>44125</v>
      </c>
      <c r="B174">
        <v>10436.175401522964</v>
      </c>
      <c r="C174">
        <v>10503.401096768383</v>
      </c>
    </row>
    <row r="175" spans="1:3">
      <c r="A175" s="7">
        <v>44126</v>
      </c>
      <c r="B175">
        <v>10509.840262731956</v>
      </c>
      <c r="C175">
        <v>10545.158591964922</v>
      </c>
    </row>
    <row r="176" spans="1:3">
      <c r="A176" s="7">
        <v>44127</v>
      </c>
      <c r="B176">
        <v>10531.123913834097</v>
      </c>
      <c r="C176">
        <v>10566.599577755887</v>
      </c>
    </row>
    <row r="177" spans="1:3">
      <c r="A177" s="7">
        <v>44130</v>
      </c>
      <c r="B177">
        <v>10448.216679075165</v>
      </c>
      <c r="C177">
        <v>10380.711190923084</v>
      </c>
    </row>
    <row r="178" spans="1:3">
      <c r="A178" s="7">
        <v>44131</v>
      </c>
      <c r="B178">
        <v>10343.257166727601</v>
      </c>
      <c r="C178">
        <v>10383.953754293025</v>
      </c>
    </row>
    <row r="179" spans="1:3">
      <c r="A179" s="7">
        <v>44132</v>
      </c>
      <c r="B179">
        <v>10135.382414612272</v>
      </c>
      <c r="C179">
        <v>9990.2060691835723</v>
      </c>
    </row>
    <row r="180" spans="1:3">
      <c r="A180" s="7">
        <v>44133</v>
      </c>
      <c r="B180">
        <v>10134.621638414896</v>
      </c>
      <c r="C180">
        <v>10126.793598401176</v>
      </c>
    </row>
    <row r="181" spans="1:3">
      <c r="A181" s="7">
        <v>44134</v>
      </c>
      <c r="B181">
        <v>10004.076047918936</v>
      </c>
      <c r="C181">
        <v>9977.0370935839819</v>
      </c>
    </row>
    <row r="182" spans="1:3">
      <c r="A182" s="7">
        <v>44137</v>
      </c>
      <c r="B182">
        <v>10184.454129857022</v>
      </c>
      <c r="C182">
        <v>10060.816238990008</v>
      </c>
    </row>
    <row r="183" spans="1:3">
      <c r="A183" s="7">
        <v>44138</v>
      </c>
      <c r="B183">
        <v>10319.953155482788</v>
      </c>
      <c r="C183">
        <v>10222.351472381462</v>
      </c>
    </row>
    <row r="184" spans="1:3">
      <c r="A184" s="7">
        <v>44139</v>
      </c>
      <c r="B184">
        <v>10462.152838324491</v>
      </c>
      <c r="C184">
        <v>10522.791044094904</v>
      </c>
    </row>
    <row r="185" spans="1:3">
      <c r="A185" s="7">
        <v>44140</v>
      </c>
      <c r="B185">
        <v>10538.926461101644</v>
      </c>
      <c r="C185">
        <v>10728.664736800227</v>
      </c>
    </row>
    <row r="186" spans="1:3">
      <c r="A186" s="7">
        <v>44141</v>
      </c>
      <c r="B186">
        <v>10565.644118763883</v>
      </c>
      <c r="C186">
        <v>10726.414976215952</v>
      </c>
    </row>
    <row r="187" spans="1:3">
      <c r="A187" s="7">
        <v>44144</v>
      </c>
      <c r="B187">
        <v>10522.774728248518</v>
      </c>
      <c r="C187">
        <v>10776.841118030034</v>
      </c>
    </row>
    <row r="188" spans="1:3">
      <c r="A188" s="7">
        <v>44145</v>
      </c>
      <c r="B188">
        <v>10700.554608896195</v>
      </c>
      <c r="C188">
        <v>10740.378032481374</v>
      </c>
    </row>
    <row r="189" spans="1:3">
      <c r="A189" s="7">
        <v>44146</v>
      </c>
      <c r="B189">
        <v>10781.889799783585</v>
      </c>
      <c r="C189">
        <v>10857.046496533067</v>
      </c>
    </row>
    <row r="190" spans="1:3">
      <c r="A190" s="7">
        <v>44147</v>
      </c>
      <c r="B190">
        <v>10721.896732042287</v>
      </c>
      <c r="C190">
        <v>10764.267500976444</v>
      </c>
    </row>
    <row r="191" spans="1:3">
      <c r="A191" s="7">
        <v>44148</v>
      </c>
      <c r="B191">
        <v>10849.767143137153</v>
      </c>
      <c r="C191">
        <v>10885.237571890353</v>
      </c>
    </row>
    <row r="192" spans="1:3">
      <c r="A192" s="7">
        <v>44151</v>
      </c>
      <c r="B192">
        <v>10900.436549922462</v>
      </c>
      <c r="C192">
        <v>10995.288427788946</v>
      </c>
    </row>
    <row r="193" spans="1:3">
      <c r="A193" s="7">
        <v>44152</v>
      </c>
      <c r="B193">
        <v>10803.273531283088</v>
      </c>
      <c r="C193">
        <v>10941.883877617871</v>
      </c>
    </row>
    <row r="194" spans="1:3">
      <c r="A194" s="7">
        <v>44153</v>
      </c>
      <c r="B194">
        <v>10719.956102699995</v>
      </c>
      <c r="C194">
        <v>10814.230765657749</v>
      </c>
    </row>
    <row r="195" spans="1:3">
      <c r="A195" s="7">
        <v>44154</v>
      </c>
      <c r="B195">
        <v>10772.174346881304</v>
      </c>
      <c r="C195">
        <v>10856.252415867235</v>
      </c>
    </row>
    <row r="196" spans="1:3">
      <c r="A196" s="7">
        <v>44155</v>
      </c>
      <c r="B196">
        <v>10750.787099687459</v>
      </c>
      <c r="C196">
        <v>10775.782074537759</v>
      </c>
    </row>
    <row r="197" spans="1:3">
      <c r="A197" s="7">
        <v>44158</v>
      </c>
      <c r="B197">
        <v>10711.783449836465</v>
      </c>
      <c r="C197">
        <v>10815.02484632358</v>
      </c>
    </row>
    <row r="198" spans="1:3">
      <c r="A198" s="7">
        <v>44159</v>
      </c>
      <c r="B198">
        <v>10791.982477461403</v>
      </c>
      <c r="C198">
        <v>11001.707313822215</v>
      </c>
    </row>
    <row r="199" spans="1:3">
      <c r="A199" s="7">
        <v>44160</v>
      </c>
      <c r="B199">
        <v>10828.396351395573</v>
      </c>
      <c r="C199">
        <v>11000.317874610382</v>
      </c>
    </row>
    <row r="200" spans="1:3">
      <c r="A200" s="7">
        <v>44162</v>
      </c>
      <c r="B200">
        <v>10823.010047018275</v>
      </c>
      <c r="C200">
        <v>11024.074861692232</v>
      </c>
    </row>
    <row r="201" spans="1:3">
      <c r="A201" s="7">
        <v>44165</v>
      </c>
      <c r="B201">
        <v>10770.619080997505</v>
      </c>
      <c r="C201">
        <v>10977.090005367922</v>
      </c>
    </row>
    <row r="202" spans="1:3">
      <c r="A202" s="7">
        <v>44166</v>
      </c>
      <c r="B202">
        <v>10854.628985821528</v>
      </c>
      <c r="C202">
        <v>11114.206652424915</v>
      </c>
    </row>
    <row r="203" spans="1:3">
      <c r="A203" s="7">
        <v>44167</v>
      </c>
      <c r="B203">
        <v>10830.757360413814</v>
      </c>
      <c r="C203">
        <v>11150.802219386798</v>
      </c>
    </row>
    <row r="204" spans="1:3">
      <c r="A204" s="7">
        <v>44168</v>
      </c>
      <c r="B204">
        <v>10738.619053185248</v>
      </c>
      <c r="C204">
        <v>11132.405074845941</v>
      </c>
    </row>
    <row r="205" spans="1:3">
      <c r="A205" s="7">
        <v>44169</v>
      </c>
      <c r="B205">
        <v>10770.947778092013</v>
      </c>
      <c r="C205">
        <v>11201.095879787659</v>
      </c>
    </row>
    <row r="206" spans="1:3">
      <c r="A206" s="7">
        <v>44172</v>
      </c>
      <c r="B206">
        <v>10772.314910703866</v>
      </c>
      <c r="C206">
        <v>11190.904504731567</v>
      </c>
    </row>
    <row r="207" spans="1:3">
      <c r="A207" s="7">
        <v>44173</v>
      </c>
      <c r="B207">
        <v>10839.549636342555</v>
      </c>
      <c r="C207">
        <v>11223.728390484119</v>
      </c>
    </row>
    <row r="208" spans="1:3">
      <c r="A208" s="7">
        <v>44174</v>
      </c>
      <c r="B208">
        <v>10895.915289890854</v>
      </c>
      <c r="C208">
        <v>11124.728423200566</v>
      </c>
    </row>
    <row r="209" spans="1:3">
      <c r="A209" s="7">
        <v>44175</v>
      </c>
      <c r="B209">
        <v>10882.664760215213</v>
      </c>
      <c r="C209">
        <v>11112.618491093252</v>
      </c>
    </row>
    <row r="210" spans="1:3">
      <c r="A210" s="7">
        <v>44176</v>
      </c>
      <c r="B210">
        <v>10900.346688219068</v>
      </c>
      <c r="C210">
        <v>11112.089373253861</v>
      </c>
    </row>
    <row r="211" spans="1:3">
      <c r="A211" s="7">
        <v>44179</v>
      </c>
      <c r="B211">
        <v>10814.633303973611</v>
      </c>
      <c r="C211">
        <v>11062.787707825169</v>
      </c>
    </row>
    <row r="212" spans="1:3">
      <c r="A212" s="7">
        <v>44180</v>
      </c>
      <c r="B212">
        <v>10950.67197192489</v>
      </c>
      <c r="C212">
        <v>11194.213308808115</v>
      </c>
    </row>
    <row r="213" spans="1:3">
      <c r="A213" s="7">
        <v>44181</v>
      </c>
      <c r="B213">
        <v>10957.230301793039</v>
      </c>
      <c r="C213">
        <v>11225.184070402562</v>
      </c>
    </row>
    <row r="214" spans="1:3">
      <c r="A214" s="7">
        <v>44182</v>
      </c>
      <c r="B214">
        <v>11009.440150083186</v>
      </c>
      <c r="C214">
        <v>11275.081094377256</v>
      </c>
    </row>
    <row r="215" spans="1:3">
      <c r="A215" s="7">
        <v>44183</v>
      </c>
      <c r="B215">
        <v>10955.494931825391</v>
      </c>
      <c r="C215">
        <v>11221.61030349957</v>
      </c>
    </row>
    <row r="216" spans="1:3">
      <c r="A216" s="7">
        <v>44186</v>
      </c>
      <c r="B216">
        <v>10888.6267720587</v>
      </c>
      <c r="C216">
        <v>11203.743084611599</v>
      </c>
    </row>
    <row r="217" spans="1:3">
      <c r="A217" s="7">
        <v>44187</v>
      </c>
      <c r="B217">
        <v>10822.227566262234</v>
      </c>
      <c r="C217">
        <v>11177.801769838587</v>
      </c>
    </row>
    <row r="218" spans="1:3">
      <c r="A218" s="7">
        <v>44188</v>
      </c>
      <c r="B218">
        <v>10788.320812679358</v>
      </c>
      <c r="C218">
        <v>11179.125776157305</v>
      </c>
    </row>
    <row r="219" spans="1:3">
      <c r="A219" s="7">
        <v>44189</v>
      </c>
      <c r="B219">
        <v>10847.182797759662</v>
      </c>
      <c r="C219">
        <v>11215.588861705965</v>
      </c>
    </row>
    <row r="220" spans="1:3">
      <c r="A220" s="7">
        <v>44193</v>
      </c>
      <c r="B220">
        <v>10929.978213462051</v>
      </c>
      <c r="C220">
        <v>11350.587421778409</v>
      </c>
    </row>
    <row r="221" spans="1:3">
      <c r="A221" s="7">
        <v>44194</v>
      </c>
      <c r="B221">
        <v>10919.310239745795</v>
      </c>
      <c r="C221">
        <v>11337.418446178821</v>
      </c>
    </row>
    <row r="222" spans="1:3">
      <c r="A222" s="7">
        <v>44195</v>
      </c>
      <c r="B222">
        <v>10956.932861824418</v>
      </c>
      <c r="C222">
        <v>11325.043551245064</v>
      </c>
    </row>
    <row r="223" spans="1:3">
      <c r="A223" s="7">
        <v>44196</v>
      </c>
      <c r="B223">
        <v>11055.178103564103</v>
      </c>
      <c r="C223">
        <v>11385.594827408628</v>
      </c>
    </row>
    <row r="224" spans="1:3">
      <c r="A224" s="7">
        <v>44200</v>
      </c>
      <c r="B224">
        <v>10919.879306974286</v>
      </c>
      <c r="C224">
        <v>11229.154473731724</v>
      </c>
    </row>
    <row r="225" spans="1:3">
      <c r="A225" s="7">
        <v>44201</v>
      </c>
      <c r="B225">
        <v>10908.989524465376</v>
      </c>
      <c r="C225">
        <v>11304.33040541332</v>
      </c>
    </row>
    <row r="226" spans="1:3">
      <c r="A226" s="7">
        <v>44202</v>
      </c>
      <c r="B226">
        <v>11000.494739037331</v>
      </c>
      <c r="C226">
        <v>11294.602715303503</v>
      </c>
    </row>
    <row r="227" spans="1:3">
      <c r="A227" s="7">
        <v>44203</v>
      </c>
      <c r="B227">
        <v>11033.639830980468</v>
      </c>
      <c r="C227">
        <v>11480.160706416746</v>
      </c>
    </row>
    <row r="228" spans="1:3">
      <c r="A228" s="7">
        <v>44204</v>
      </c>
      <c r="B228">
        <v>11108.799793442631</v>
      </c>
      <c r="C228">
        <v>11563.144963343444</v>
      </c>
    </row>
    <row r="229" spans="1:3">
      <c r="A229" s="7">
        <v>44207</v>
      </c>
      <c r="B229">
        <v>11226.558927966198</v>
      </c>
      <c r="C229">
        <v>11463.285482500944</v>
      </c>
    </row>
    <row r="230" spans="1:3">
      <c r="A230" s="7">
        <v>44208</v>
      </c>
      <c r="B230">
        <v>11103.922519837577</v>
      </c>
      <c r="C230">
        <v>11449.7853033683</v>
      </c>
    </row>
    <row r="231" spans="1:3">
      <c r="A231" s="7">
        <v>44209</v>
      </c>
      <c r="B231">
        <v>11232.477285682882</v>
      </c>
      <c r="C231">
        <v>11512.454666516414</v>
      </c>
    </row>
    <row r="232" spans="1:3">
      <c r="A232" s="7">
        <v>44210</v>
      </c>
      <c r="B232">
        <v>11200.384222802626</v>
      </c>
      <c r="C232">
        <v>11446.741462118192</v>
      </c>
    </row>
    <row r="233" spans="1:3">
      <c r="A233" s="7">
        <v>44211</v>
      </c>
      <c r="B233">
        <v>11211.917769118882</v>
      </c>
      <c r="C233">
        <v>11356.543430678899</v>
      </c>
    </row>
    <row r="234" spans="1:3">
      <c r="A234" s="7">
        <v>44215</v>
      </c>
      <c r="B234">
        <v>11276.390223826071</v>
      </c>
      <c r="C234">
        <v>11457.859399253339</v>
      </c>
    </row>
    <row r="235" spans="1:3">
      <c r="A235" s="7">
        <v>44216</v>
      </c>
      <c r="B235">
        <v>11401.493622761069</v>
      </c>
      <c r="C235">
        <v>11660.093084349059</v>
      </c>
    </row>
    <row r="236" spans="1:3">
      <c r="A236" s="7">
        <v>44217</v>
      </c>
      <c r="B236">
        <v>11373.908381342826</v>
      </c>
      <c r="C236">
        <v>11692.387044448726</v>
      </c>
    </row>
    <row r="237" spans="1:3">
      <c r="A237" s="7">
        <v>44218</v>
      </c>
      <c r="B237">
        <v>11439.284512331978</v>
      </c>
      <c r="C237">
        <v>11674.850221280312</v>
      </c>
    </row>
    <row r="238" spans="1:3">
      <c r="A238" s="7">
        <v>44221</v>
      </c>
      <c r="B238">
        <v>11588.539030274002</v>
      </c>
      <c r="C238">
        <v>11743.872229755083</v>
      </c>
    </row>
    <row r="239" spans="1:3">
      <c r="A239" s="7">
        <v>44222</v>
      </c>
      <c r="B239">
        <v>11557.195424883612</v>
      </c>
      <c r="C239">
        <v>11751.615122107069</v>
      </c>
    </row>
    <row r="240" spans="1:3">
      <c r="A240" s="7">
        <v>44223</v>
      </c>
      <c r="B240">
        <v>11216.924358960696</v>
      </c>
      <c r="C240">
        <v>11460.969481210057</v>
      </c>
    </row>
    <row r="241" spans="1:3">
      <c r="A241" s="7">
        <v>44224</v>
      </c>
      <c r="B241">
        <v>11338.191350257002</v>
      </c>
      <c r="C241">
        <v>11551.366234769182</v>
      </c>
    </row>
    <row r="242" spans="1:3">
      <c r="A242" s="7">
        <v>44225</v>
      </c>
      <c r="B242">
        <v>11161.060777595259</v>
      </c>
      <c r="C242">
        <v>11314.455539762803</v>
      </c>
    </row>
    <row r="243" spans="1:3">
      <c r="A243" s="7">
        <v>44228</v>
      </c>
      <c r="B243">
        <v>11113.337473983953</v>
      </c>
      <c r="C243">
        <v>11495.44696118739</v>
      </c>
    </row>
    <row r="244" spans="1:3">
      <c r="A244" s="7">
        <v>44229</v>
      </c>
      <c r="B244">
        <v>11174.614330619439</v>
      </c>
      <c r="C244">
        <v>11653.342994782737</v>
      </c>
    </row>
    <row r="245" spans="1:3">
      <c r="A245" s="7">
        <v>44230</v>
      </c>
      <c r="B245">
        <v>11172.731274834536</v>
      </c>
      <c r="C245">
        <v>11680.343353048022</v>
      </c>
    </row>
    <row r="246" spans="1:3">
      <c r="A246" s="7">
        <v>44231</v>
      </c>
      <c r="B246">
        <v>11266.816204266477</v>
      </c>
      <c r="C246">
        <v>11805.415500890816</v>
      </c>
    </row>
    <row r="247" spans="1:3">
      <c r="A247" s="7">
        <v>44232</v>
      </c>
      <c r="B247">
        <v>11324.182412453523</v>
      </c>
      <c r="C247">
        <v>11846.246434008302</v>
      </c>
    </row>
    <row r="248" spans="1:3">
      <c r="A248" s="7">
        <v>44235</v>
      </c>
      <c r="B248">
        <v>11394.08653759749</v>
      </c>
      <c r="C248">
        <v>11916.790363108128</v>
      </c>
    </row>
    <row r="249" spans="1:3">
      <c r="A249" s="7">
        <v>44236</v>
      </c>
      <c r="B249">
        <v>11377.761151212799</v>
      </c>
      <c r="C249">
        <v>11896.342180102827</v>
      </c>
    </row>
    <row r="250" spans="1:3">
      <c r="A250" s="7">
        <v>44237</v>
      </c>
      <c r="B250">
        <v>11369.772723259051</v>
      </c>
      <c r="C250">
        <v>11876.885992069696</v>
      </c>
    </row>
    <row r="251" spans="1:3">
      <c r="A251" s="7">
        <v>44238</v>
      </c>
      <c r="B251">
        <v>11350.636519813679</v>
      </c>
      <c r="C251">
        <v>11888.268084217789</v>
      </c>
    </row>
    <row r="252" spans="1:3">
      <c r="A252" s="7">
        <v>44239</v>
      </c>
      <c r="B252">
        <v>11378.163822052858</v>
      </c>
      <c r="C252">
        <v>11932.341580705213</v>
      </c>
    </row>
    <row r="253" spans="1:3">
      <c r="A253" s="7">
        <v>44243</v>
      </c>
      <c r="B253">
        <v>11309.405067018233</v>
      </c>
      <c r="C253">
        <v>11925.988935378557</v>
      </c>
    </row>
    <row r="254" spans="1:3">
      <c r="A254" s="7">
        <v>44244</v>
      </c>
      <c r="B254">
        <v>11357.739644890276</v>
      </c>
      <c r="C254">
        <v>11932.474062118436</v>
      </c>
    </row>
    <row r="255" spans="1:3">
      <c r="A255" s="7">
        <v>44245</v>
      </c>
      <c r="B255">
        <v>11185.150884383067</v>
      </c>
      <c r="C255">
        <v>11871.85654524826</v>
      </c>
    </row>
    <row r="256" spans="1:3">
      <c r="A256" s="7">
        <v>44246</v>
      </c>
      <c r="B256">
        <v>11089.989709487489</v>
      </c>
      <c r="C256">
        <v>11797.078057806326</v>
      </c>
    </row>
    <row r="257" spans="1:3">
      <c r="A257" s="7">
        <v>44249</v>
      </c>
      <c r="B257">
        <v>10998.464076265987</v>
      </c>
      <c r="C257">
        <v>11679.54927238219</v>
      </c>
    </row>
    <row r="258" spans="1:3">
      <c r="A258" s="7">
        <v>44250</v>
      </c>
      <c r="B258">
        <v>10914.198491944451</v>
      </c>
      <c r="C258">
        <v>11686.100639828679</v>
      </c>
    </row>
    <row r="259" spans="1:3">
      <c r="A259" s="7">
        <v>44251</v>
      </c>
      <c r="B259">
        <v>10868.720476327457</v>
      </c>
      <c r="C259">
        <v>11807.401106462145</v>
      </c>
    </row>
    <row r="260" spans="1:3">
      <c r="A260" s="7">
        <v>44252</v>
      </c>
      <c r="B260">
        <v>10796.091811964263</v>
      </c>
      <c r="C260">
        <v>11512.652580822751</v>
      </c>
    </row>
    <row r="261" spans="1:3">
      <c r="A261" s="7">
        <v>44253</v>
      </c>
      <c r="B261">
        <v>10676.354354524912</v>
      </c>
      <c r="C261">
        <v>11457.859399253339</v>
      </c>
    </row>
    <row r="262" spans="1:3">
      <c r="A262" s="7">
        <v>44256</v>
      </c>
      <c r="B262">
        <v>10827.451213082277</v>
      </c>
      <c r="C262">
        <v>11735.666460270319</v>
      </c>
    </row>
    <row r="263" spans="1:3">
      <c r="A263" s="7">
        <v>44257</v>
      </c>
      <c r="B263">
        <v>10769.292552281309</v>
      </c>
      <c r="C263">
        <v>11632.034490404994</v>
      </c>
    </row>
    <row r="264" spans="1:3">
      <c r="A264" s="7">
        <v>44258</v>
      </c>
      <c r="B264">
        <v>10613.258064658283</v>
      </c>
      <c r="C264">
        <v>11472.219091944929</v>
      </c>
    </row>
    <row r="265" spans="1:3">
      <c r="A265" s="7">
        <v>44259</v>
      </c>
      <c r="B265">
        <v>10515.714457320399</v>
      </c>
      <c r="C265">
        <v>11341.058453788424</v>
      </c>
    </row>
    <row r="266" spans="1:3">
      <c r="A266" s="7">
        <v>44260</v>
      </c>
      <c r="B266">
        <v>10629.274784945555</v>
      </c>
      <c r="C266">
        <v>11539.189254141762</v>
      </c>
    </row>
    <row r="267" spans="1:3">
      <c r="A267" s="7">
        <v>44263</v>
      </c>
      <c r="B267">
        <v>10661.037423019956</v>
      </c>
      <c r="C267">
        <v>11441.778256003368</v>
      </c>
    </row>
    <row r="268" spans="1:3">
      <c r="A268" s="7">
        <v>44264</v>
      </c>
      <c r="B268">
        <v>10784.058361393836</v>
      </c>
      <c r="C268">
        <v>11647.850670828522</v>
      </c>
    </row>
    <row r="269" spans="1:3">
      <c r="A269" s="7">
        <v>44265</v>
      </c>
      <c r="B269">
        <v>10892.661409578406</v>
      </c>
      <c r="C269">
        <v>11711.843232481859</v>
      </c>
    </row>
    <row r="270" spans="1:3">
      <c r="A270" s="7">
        <v>44266</v>
      </c>
      <c r="B270">
        <v>10899.766560668522</v>
      </c>
      <c r="C270">
        <v>11839.232189429034</v>
      </c>
    </row>
    <row r="271" spans="1:3">
      <c r="A271" s="7">
        <v>44267</v>
      </c>
      <c r="B271">
        <v>11020.771460201344</v>
      </c>
      <c r="C271">
        <v>11824.540485390895</v>
      </c>
    </row>
    <row r="272" spans="1:3">
      <c r="A272" s="7">
        <v>44270</v>
      </c>
      <c r="B272">
        <v>10890.668330139648</v>
      </c>
      <c r="C272">
        <v>11879.004079054244</v>
      </c>
    </row>
    <row r="273" spans="1:3">
      <c r="A273" s="7">
        <v>44271</v>
      </c>
      <c r="B273">
        <v>10892.204814521787</v>
      </c>
      <c r="C273">
        <v>11894.422815238109</v>
      </c>
    </row>
    <row r="274" spans="1:3">
      <c r="A274" s="7">
        <v>44272</v>
      </c>
      <c r="B274">
        <v>10781.839898212311</v>
      </c>
      <c r="C274">
        <v>11926.121416791777</v>
      </c>
    </row>
    <row r="275" spans="1:3">
      <c r="A275" s="7">
        <v>44273</v>
      </c>
      <c r="B275">
        <v>10647.546676244634</v>
      </c>
      <c r="C275">
        <v>11731.364853408106</v>
      </c>
    </row>
    <row r="276" spans="1:3">
      <c r="A276" s="7">
        <v>44274</v>
      </c>
      <c r="B276">
        <v>10687.599049719296</v>
      </c>
      <c r="C276">
        <v>11725.541325920838</v>
      </c>
    </row>
    <row r="277" spans="1:3">
      <c r="A277" s="7">
        <v>44277</v>
      </c>
      <c r="B277">
        <v>10782.232293573712</v>
      </c>
      <c r="C277">
        <v>11832.680821982545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D A A B Q S w M E F A A A C A g A G 4 T a W J y 8 8 O W l A A A A 9 w A A A B I A A A B D b 2 5 m a W c v U G F j a 2 F n Z S 5 4 b W y F j 7 0 O g j A c x H c T 3 4 F 0 p x + w G P K n D K 6 S m B C N a w M N N E J r a L G 8 m 4 O P 5 C s I U d T N 8 e 5 + y d 0 9 b n f I x q 4 N r r K 3 y u g U M U x R Y J 3 Q l W i N l i n S B m V 8 v Y K 9 K M + i l s F E a 5 u M t k p R 4 9 w l I c R 7 j 3 2 M T V + T i F J G T v m u K B v Z C f S B 1 X 8 4 V H q u L S X i c H y t 4 R F m M c V s Q z E F s p i Q K / 0 F o m n w n P 6 Y s B 1 a N / S S S x 0 e C i C L B P L + w J 9 Q S w M E F A A A C A g A G 4 T a W E j E P w 8 m A Q A A f A M A A B M A A A B G b 3 J t d W x h c y 9 T Z W N 0 a W 9 u M S 5 t 7 V F N S 8 N A E L 0 H + h + W 7 S W B 0 L S K X o o H S R S 9 C Y k n k b L d T J v V 3 Z 2 y H 0 U p / e 9 O m 7 Z C 0 b s H T z P v z f D e g + d B B o W W 1 f 2 c T J P E d 8 J B y x 7 t G 3 H Q z h z 4 q A O 7 Y R p C w l i N 0 U k g W P r 1 q E I Z D d i Q 3 i s N o x J t I O B T X j x 7 c L 5 o A Q z 6 D m x R g X 8 P u C r O V E f S r 3 m W s 5 c K t D I q g C N h n v O c l a i j s Z 7 g Z c 7 u r M R W 2 S W h 6 6 v x e P K a 5 Z R k y J 8 c G i Q 1 1 o F o y Z D T Q y P m F O V w e e j 5 t A 9 N P g f + V u t a C i 3 c z i C 4 C E f F s h N 2 S Y J y b 8 / C 5 w q + R R s n r F + g M 3 2 4 h o 4 + / S F F z j Y b X o k A t O 0 U W E v 7 l l i + Q h c W q B X O 1 k L H 0 9 1 G M w e 3 / 0 D 4 O G O 3 W a L s r + G m g 2 R w r G z I z 0 t L L z L + 3 9 w f b e 4 L U E s D B B Q A A A g I A B u E 2 l h T c j g s m w A A A O E A A A A T A A A A W 0 N v b n R l b n R f V H l w Z X N d L n h t b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B A h Q D F A A A C A g A G 4 T a W J y 8 8 O W l A A A A 9 w A A A B I A A A A A A A A A A A A A A K S B A A A A A E N v b m Z p Z y 9 Q Y W N r Y W d l L n h t b F B L A Q I U A x Q A A A g I A B u E 2 l h I x D 8 P J g E A A H w D A A A T A A A A A A A A A A A A A A C k g d U A A A B G b 3 J t d W x h c y 9 T Z W N 0 a W 9 u M S 5 t U E s B A h Q D F A A A C A g A G 4 T a W F N y O C y b A A A A 4 Q A A A B M A A A A A A A A A A A A A A K S B L A I A A F t D b 2 5 0 Z W 5 0 X 1 R 5 c G V z X S 5 4 b W x Q S w U G A A A A A A M A A w D C A A A A +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x M A A A A A A A B d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S W 5 q Z W N 0 Z W R f c m V z d W x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z V D I w O j Q 0 O j Q 2 L j Q y M j U 2 O T B a I i A v P j x F b n R y e S B U e X B l P S J G a W x s Q 2 9 s d W 1 u V H l w Z X M i I F Z h b H V l P S J z Q 1 F V R i I g L z 4 8 R W 5 0 c n k g V H l w Z T 0 i R m l s b E N v b H V t b k 5 h b W V z I i B W Y W x 1 Z T 0 i c 1 s m c X V v d D t E Y X R l J n F 1 b 3 Q 7 L C Z x d W 9 0 O 3 B v c n R m b 2 x p b 1 9 2 Y W x 1 Z S Z x d W 9 0 O y w m c X V v d D t v Z X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l l N W Q 1 M z A t N j N i Y i 0 0 M G N m L T h j Z j A t M j k 2 Y T A 4 O D N k Z G M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p l Y 3 R l Z F 9 y Z X N 1 b H Q v Q X V 0 b 1 J l b W 9 2 Z W R D b 2 x 1 b W 5 z M S 5 7 R G F 0 Z S w w f S Z x d W 9 0 O y w m c X V v d D t T Z W N 0 a W 9 u M S 9 J b m p l Y 3 R l Z F 9 y Z X N 1 b H Q v Q X V 0 b 1 J l b W 9 2 Z W R D b 2 x 1 b W 5 z M S 5 7 c G 9 y d G Z v b G l v X 3 Z h b H V l L D F 9 J n F 1 b 3 Q 7 L C Z x d W 9 0 O 1 N l Y 3 R p b 2 4 x L 0 l u a m V j d G V k X 3 J l c 3 V s d C 9 B d X R v U m V t b 3 Z l Z E N v b H V t b n M x L n t v Z X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5 q Z W N 0 Z W R f c m V z d W x 0 L 0 F 1 d G 9 S Z W 1 v d m V k Q 2 9 s d W 1 u c z E u e 0 R h d G U s M H 0 m c X V v d D s s J n F 1 b 3 Q 7 U 2 V j d G l v b j E v S W 5 q Z W N 0 Z W R f c m V z d W x 0 L 0 F 1 d G 9 S Z W 1 v d m V k Q 2 9 s d W 1 u c z E u e 3 B v c n R m b 2 x p b 1 9 2 Y W x 1 Z S w x f S Z x d W 9 0 O y w m c X V v d D t T Z W N 0 a W 9 u M S 9 J b m p l Y 3 R l Z F 9 y Z X N 1 b H Q v Q X V 0 b 1 J l b W 9 2 Z W R D b 2 x 1 b W 5 z M S 5 7 b 2 V 4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U b 1 J l c G 9 y d E R p c 2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q Z W N 0 Z W R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a m V j d G V k X 3 J l c 3 V s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p l Y 3 R l Z F 9 y Z X N 1 b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J b m p l Y 3 R l Z F 9 y Z X N 1 b H Q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l k M W F h Z G E t Z D M 5 N C 0 0 N T k z L W F l O G I t M D J i M m Q w M 2 Z m M z k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u a m V j d G V k X 3 J l c 3 V s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Z U M j M 6 M z I 6 N T Q u N j Y 4 O D A 1 M F o i I C 8 + P E V u d H J 5 I F R 5 c G U 9 I k Z p b G x D b 2 x 1 b W 5 U e X B l c y I g V m F s d W U 9 I n N D U V V G I i A v P j x F b n R y e S B U e X B l P S J G a W x s Q 2 9 s d W 1 u T m F t Z X M i I F Z h b H V l P S J z W y Z x d W 9 0 O 0 R h d G U m c X V v d D s s J n F 1 b 3 Q 7 c G 9 y d G Z v b G l v X 3 Z h b H V l J n F 1 b 3 Q 7 L C Z x d W 9 0 O 2 9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a m V j d G V k X 3 J l c 3 V s d C A o M i k v Q X V 0 b 1 J l b W 9 2 Z W R D b 2 x 1 b W 5 z M S 5 7 R G F 0 Z S w w f S Z x d W 9 0 O y w m c X V v d D t T Z W N 0 a W 9 u M S 9 J b m p l Y 3 R l Z F 9 y Z X N 1 b H Q g K D I p L 0 F 1 d G 9 S Z W 1 v d m V k Q 2 9 s d W 1 u c z E u e 3 B v c n R m b 2 x p b 1 9 2 Y W x 1 Z S w x f S Z x d W 9 0 O y w m c X V v d D t T Z W N 0 a W 9 u M S 9 J b m p l Y 3 R l Z F 9 y Z X N 1 b H Q g K D I p L 0 F 1 d G 9 S Z W 1 v d m V k Q 2 9 s d W 1 u c z E u e 2 9 l e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m p l Y 3 R l Z F 9 y Z X N 1 b H Q g K D I p L 0 F 1 d G 9 S Z W 1 v d m V k Q 2 9 s d W 1 u c z E u e 0 R h d G U s M H 0 m c X V v d D s s J n F 1 b 3 Q 7 U 2 V j d G l v b j E v S W 5 q Z W N 0 Z W R f c m V z d W x 0 I C g y K S 9 B d X R v U m V t b 3 Z l Z E N v b H V t b n M x L n t w b 3 J 0 Z m 9 s a W 9 f d m F s d W U s M X 0 m c X V v d D s s J n F 1 b 3 Q 7 U 2 V j d G l v b j E v S W 5 q Z W N 0 Z W R f c m V z d W x 0 I C g y K S 9 B d X R v U m V t b 3 Z l Z E N v b H V t b n M x L n t v Z X g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a m V j d G V k X 3 J l c 3 V s d C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q Z W N 0 Z W R f c m V z d W x 0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p l Y 3 R l Z F 9 y Z X N 1 b H Q l M j A l M j g y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p e z s 3 W 2 9 K p m w J g C W y d m C 3 x X c X 5 n 2 p W B Q 4 Q 9 8 4 c M 1 z Q t 9 h 2 7 y K 6 B W s f L O 8 e n W z 3 L n A q k 9 + a 6 Y x z I V i 0 V S a S N G F Q k I s R y D K f 2 n 3 C b F j k + K / N Z s l B + A t 0 E z 6 n r r Y P j k 9 z / y / t G d 4 = < / D a t a M a s h u p > 
</file>

<file path=customXml/itemProps1.xml><?xml version="1.0" encoding="utf-8"?>
<ds:datastoreItem xmlns:ds="http://schemas.openxmlformats.org/officeDocument/2006/customXml" ds:itemID="{21D5E6D8-FD3F-FD42-9A94-E13CBA250B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yuelin</vt:lpstr>
      <vt:lpstr>Injected_result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Siegel</dc:creator>
  <cp:lastModifiedBy>Yuelin Shen</cp:lastModifiedBy>
  <cp:lastPrinted>2020-03-03T19:59:21Z</cp:lastPrinted>
  <dcterms:created xsi:type="dcterms:W3CDTF">2017-10-06T22:57:55Z</dcterms:created>
  <dcterms:modified xsi:type="dcterms:W3CDTF">2024-07-02T04:39:18Z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9632b07a-2bb5-4e40-bd58-0ecbd12336c0</vt:lpwstr>
  </property>
</Properties>
</file>