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lusion" sheetId="1" r:id="rId4"/>
    <sheet state="visible" name="Actual and Estimated S9 Beta" sheetId="2" r:id="rId5"/>
    <sheet state="visible" name="K=5, Seed=1, Max=10%" sheetId="3" r:id="rId6"/>
    <sheet state="visible" name="K=5, Seed=2, Max=10%" sheetId="4" r:id="rId7"/>
    <sheet state="visible" name="K=5, Seed=3, Max=10%" sheetId="5" r:id="rId8"/>
    <sheet state="visible" name="K=5, Seed=10, Max=10%" sheetId="6" r:id="rId9"/>
    <sheet state="visible" name="K=5, Seed=11, Max=10%" sheetId="7" r:id="rId10"/>
    <sheet state="visible" name="K=5, Seed=19, Max=10%" sheetId="8" r:id="rId11"/>
    <sheet state="visible" name="K=5, Seed=20, Max=10%" sheetId="9" r:id="rId12"/>
    <sheet state="visible" name="K=5, Seed=21, Max=10%" sheetId="10" r:id="rId13"/>
    <sheet state="visible" name="K=5, Seed=30, Max=10%" sheetId="11" r:id="rId14"/>
    <sheet state="visible" name="K=5, Seed=40, Max=10%" sheetId="12" r:id="rId15"/>
    <sheet state="visible" name="K=5, Seed=1, Max=11%" sheetId="13" r:id="rId16"/>
    <sheet state="visible" name="K=5, Seed=2, Max=11%" sheetId="14" r:id="rId17"/>
    <sheet state="visible" name="K=5, Seed=3, Max=11%" sheetId="15" r:id="rId18"/>
    <sheet state="visible" name="K=5, Seed=7, Max=11%" sheetId="16" r:id="rId19"/>
    <sheet state="visible" name="K=5, Seed=11, Max=11%" sheetId="17" r:id="rId20"/>
    <sheet state="visible" name="K=5, Seed=20, Max=11%" sheetId="18" r:id="rId21"/>
    <sheet state="visible" name="K=5, Seed=40, Max=11%" sheetId="19" r:id="rId22"/>
    <sheet state="visible" name="K=5, Seed=1, Max=12%" sheetId="20" r:id="rId23"/>
    <sheet state="visible" name="K=5, Seed=2, Max=12%" sheetId="21" r:id="rId24"/>
    <sheet state="visible" name="K=5, Seed=3, Max=12%" sheetId="22" r:id="rId25"/>
    <sheet state="visible" name="K=5, Seed=10, Max=12%" sheetId="23" r:id="rId26"/>
    <sheet state="visible" name="K=5, Seed=11, Max=12%" sheetId="24" r:id="rId27"/>
    <sheet state="visible" name="K=5, Seed=19, Max=12%" sheetId="25" r:id="rId28"/>
    <sheet state="visible" name="K=5, Seed=20, Max=12%" sheetId="26" r:id="rId29"/>
    <sheet state="visible" name="K=5, Seed=40, Max=12%" sheetId="27" r:id="rId30"/>
    <sheet state="visible" name="K=5, Seed=1, Max=13%" sheetId="28" r:id="rId31"/>
    <sheet state="visible" name="K=5, Seed=2, Max=13%" sheetId="29" r:id="rId32"/>
    <sheet state="visible" name="K=5, Seed=3, Max=13%" sheetId="30" r:id="rId33"/>
    <sheet state="visible" name="K=5, Seed=11, Max=13%" sheetId="31" r:id="rId34"/>
    <sheet state="visible" name="K=5, Seed=20, Max=13%" sheetId="32" r:id="rId35"/>
    <sheet state="visible" name="K=5, Seed=40, Max=13%" sheetId="33" r:id="rId36"/>
    <sheet state="visible" name="K=5, Seed=1, Max=14%" sheetId="34" r:id="rId37"/>
    <sheet state="visible" name="K=5, Seed=2, Max=14%" sheetId="35" r:id="rId38"/>
    <sheet state="visible" name="K=5, Seed=3, Max=14%" sheetId="36" r:id="rId39"/>
    <sheet state="visible" name="K=5, Seed=10, Max=14%" sheetId="37" r:id="rId40"/>
    <sheet state="visible" name="K=5, Seed=11, Max=14%" sheetId="38" r:id="rId41"/>
    <sheet state="visible" name="K=5, Seed=19, Max=14%" sheetId="39" r:id="rId42"/>
    <sheet state="visible" name="K=5, Seed=20, Max=14%" sheetId="40" r:id="rId43"/>
    <sheet state="visible" name="K=5, Seed=40, Max=14%" sheetId="41" r:id="rId44"/>
    <sheet state="visible" name="K=5, Seed=1, Max=15%" sheetId="42" r:id="rId45"/>
    <sheet state="visible" name="K=5, Seed=2, Max=15%" sheetId="43" r:id="rId46"/>
    <sheet state="visible" name="K=5, Seed=3, Max=15%" sheetId="44" r:id="rId47"/>
    <sheet state="visible" name="K=5, Seed=10, Max=15%" sheetId="45" r:id="rId48"/>
    <sheet state="visible" name="K=5, Seed=11, Max=15%" sheetId="46" r:id="rId49"/>
    <sheet state="visible" name="K=5, Seed=19, Max=15%" sheetId="47" r:id="rId50"/>
    <sheet state="visible" name="K=5, Seed=20, Max=15%" sheetId="48" r:id="rId51"/>
    <sheet state="visible" name="K=5, Seed=40, Max=15%" sheetId="49" r:id="rId52"/>
    <sheet state="visible" name="K=5, Seed=1, Max=16%" sheetId="50" r:id="rId53"/>
    <sheet state="visible" name="K=5, Seed=2, Max=16%" sheetId="51" r:id="rId54"/>
    <sheet state="visible" name="K=5, Seed=3, Max=16%" sheetId="52" r:id="rId55"/>
    <sheet state="visible" name="K=5, Seed=10, Max=16%" sheetId="53" r:id="rId56"/>
    <sheet state="visible" name="K=5, Seed=11, Max=16%" sheetId="54" r:id="rId57"/>
    <sheet state="visible" name="K=5, Seed=19, Max=16%" sheetId="55" r:id="rId58"/>
    <sheet state="visible" name="K=5, Seed=20, Max=16%" sheetId="56" r:id="rId59"/>
    <sheet state="visible" name="K=5, Seed=40, Max=16%" sheetId="57" r:id="rId60"/>
    <sheet state="visible" name="K=5, Seed=1, Max=17%" sheetId="58" r:id="rId61"/>
    <sheet state="visible" name="K=5, Seed=2, Max=17%" sheetId="59" r:id="rId62"/>
    <sheet state="visible" name="K=5, Seed=3, Max=17%" sheetId="60" r:id="rId63"/>
    <sheet state="visible" name="K=5, Seed=10, Max=17%" sheetId="61" r:id="rId64"/>
    <sheet state="visible" name="K=5, Seed=11, Max=17%" sheetId="62" r:id="rId65"/>
    <sheet state="visible" name="K=5, Seed=19, Max=17%" sheetId="63" r:id="rId66"/>
    <sheet state="visible" name="K=5, Seed=20, Max=17%" sheetId="64" r:id="rId67"/>
    <sheet state="visible" name="K=5, Seed=40, Max=17%" sheetId="65" r:id="rId68"/>
  </sheets>
  <definedNames/>
  <calcPr/>
</workbook>
</file>

<file path=xl/sharedStrings.xml><?xml version="1.0" encoding="utf-8"?>
<sst xmlns="http://schemas.openxmlformats.org/spreadsheetml/2006/main" count="2866" uniqueCount="124">
  <si>
    <t>Method</t>
  </si>
  <si>
    <t>MVO-DB-Holt Gradient Matrx</t>
  </si>
  <si>
    <t>Confrimed</t>
  </si>
  <si>
    <t>Swan Period</t>
  </si>
  <si>
    <t>S4 - S8 -&gt; S9</t>
  </si>
  <si>
    <t>Author</t>
  </si>
  <si>
    <t>Shuda Yang</t>
  </si>
  <si>
    <t>Zichao Xiang</t>
  </si>
  <si>
    <t>Shenyuan Wu</t>
  </si>
  <si>
    <t>Date</t>
  </si>
  <si>
    <t>k=5</t>
  </si>
  <si>
    <t># of Preselected Stocks</t>
  </si>
  <si>
    <t>Weight</t>
  </si>
  <si>
    <t xml:space="preserve">   </t>
  </si>
  <si>
    <t>Best Seed</t>
  </si>
  <si>
    <t>Ticker</t>
  </si>
  <si>
    <t>Forecasted Swan9</t>
  </si>
  <si>
    <t>Actual Swan9</t>
  </si>
  <si>
    <t>ACN</t>
  </si>
  <si>
    <t>Corr</t>
  </si>
  <si>
    <t>BKNG</t>
  </si>
  <si>
    <t>R^2</t>
  </si>
  <si>
    <t>BLK</t>
  </si>
  <si>
    <t>GS</t>
  </si>
  <si>
    <t>MDLZ</t>
  </si>
  <si>
    <t>MET</t>
  </si>
  <si>
    <t>NVDA</t>
  </si>
  <si>
    <t>UPS</t>
  </si>
  <si>
    <t>ALL</t>
  </si>
  <si>
    <t>AMT</t>
  </si>
  <si>
    <t>AMZN</t>
  </si>
  <si>
    <t>BIIB</t>
  </si>
  <si>
    <t>BRK-B</t>
  </si>
  <si>
    <t>COF</t>
  </si>
  <si>
    <t>GILD</t>
  </si>
  <si>
    <t>MS</t>
  </si>
  <si>
    <t>QCOM</t>
  </si>
  <si>
    <t>SBUX</t>
  </si>
  <si>
    <t>SPG</t>
  </si>
  <si>
    <t>CSCO</t>
  </si>
  <si>
    <t>ADBE</t>
  </si>
  <si>
    <t>COST</t>
  </si>
  <si>
    <t>MSFT</t>
  </si>
  <si>
    <t>ORCL</t>
  </si>
  <si>
    <t>UNH</t>
  </si>
  <si>
    <t>AMGN</t>
  </si>
  <si>
    <t>COP</t>
  </si>
  <si>
    <t>HD</t>
  </si>
  <si>
    <t>OXY</t>
  </si>
  <si>
    <t>SLB</t>
  </si>
  <si>
    <t>SO</t>
  </si>
  <si>
    <t>T</t>
  </si>
  <si>
    <t>VZ</t>
  </si>
  <si>
    <t>AAPL</t>
  </si>
  <si>
    <t>ABT</t>
  </si>
  <si>
    <t>CMCSA</t>
  </si>
  <si>
    <t>DUK</t>
  </si>
  <si>
    <t>INTC</t>
  </si>
  <si>
    <t>JPM</t>
  </si>
  <si>
    <t>LOW</t>
  </si>
  <si>
    <t>NKE</t>
  </si>
  <si>
    <t>TMO</t>
  </si>
  <si>
    <t>WBA</t>
  </si>
  <si>
    <t>AIG</t>
  </si>
  <si>
    <t>AXP</t>
  </si>
  <si>
    <t>BA</t>
  </si>
  <si>
    <t>BAC</t>
  </si>
  <si>
    <t>BK</t>
  </si>
  <si>
    <t>BMY</t>
  </si>
  <si>
    <t>C</t>
  </si>
  <si>
    <t>CAT</t>
  </si>
  <si>
    <t>CL</t>
  </si>
  <si>
    <t>CVS</t>
  </si>
  <si>
    <t>CVX</t>
  </si>
  <si>
    <t>DD</t>
  </si>
  <si>
    <t>DHR</t>
  </si>
  <si>
    <t>DIS</t>
  </si>
  <si>
    <t>EMR</t>
  </si>
  <si>
    <t>EXC</t>
  </si>
  <si>
    <t>F</t>
  </si>
  <si>
    <t>FDX</t>
  </si>
  <si>
    <t>GD</t>
  </si>
  <si>
    <t>GE</t>
  </si>
  <si>
    <t>HON</t>
  </si>
  <si>
    <t>IBM</t>
  </si>
  <si>
    <t>JNJ</t>
  </si>
  <si>
    <t>KO</t>
  </si>
  <si>
    <t>LLY</t>
  </si>
  <si>
    <t>LMT</t>
  </si>
  <si>
    <t>MCD</t>
  </si>
  <si>
    <t>MDT</t>
  </si>
  <si>
    <t>MMM</t>
  </si>
  <si>
    <t>MO</t>
  </si>
  <si>
    <t>MRK</t>
  </si>
  <si>
    <t>NEE</t>
  </si>
  <si>
    <t>PEP</t>
  </si>
  <si>
    <t>PFE</t>
  </si>
  <si>
    <t>PG</t>
  </si>
  <si>
    <t>RTX</t>
  </si>
  <si>
    <t>TGT</t>
  </si>
  <si>
    <t>TXN</t>
  </si>
  <si>
    <t>UNP</t>
  </si>
  <si>
    <t>USB</t>
  </si>
  <si>
    <t>WFC</t>
  </si>
  <si>
    <t>WMT</t>
  </si>
  <si>
    <t>XOM</t>
  </si>
  <si>
    <t>LIN</t>
  </si>
  <si>
    <t>AVG.NS</t>
  </si>
  <si>
    <t>SCHW</t>
  </si>
  <si>
    <t>date</t>
  </si>
  <si>
    <t>portfolio_value</t>
  </si>
  <si>
    <t>oex</t>
  </si>
  <si>
    <t>Difference</t>
  </si>
  <si>
    <t>Percentage</t>
  </si>
  <si>
    <t>weight</t>
  </si>
  <si>
    <t>Market Drawdown if no protection</t>
  </si>
  <si>
    <t>Conclusion</t>
  </si>
  <si>
    <t>Portfolio Drawdown</t>
  </si>
  <si>
    <t>Protection Rate</t>
  </si>
  <si>
    <t>stock</t>
  </si>
  <si>
    <t>frequency</t>
  </si>
  <si>
    <t>K-means Estimate</t>
  </si>
  <si>
    <t>Stock Symbol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</si>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</sst>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1.0"/>
      <color rgb="FF000000"/>
      <name val="Calibri"/>
    </font>
    <font>
      <b/>
      <sz val="11.0"/>
      <color theme="1"/>
      <name val="Calibri"/>
    </font>
    <font>
      <u/>
      <color rgb="FF0000FF"/>
    </font>
    <font>
      <sz val="11.0"/>
      <color rgb="FF000000"/>
      <name val="&quot;Aptos Narrow&quot;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3" numFmtId="10" xfId="0" applyAlignment="1" applyFont="1" applyNumberFormat="1">
      <alignment readingOrder="0" vertical="bottom"/>
    </xf>
    <xf borderId="0" fillId="3" fontId="4" numFmtId="10" xfId="0" applyAlignment="1" applyFill="1" applyFont="1" applyNumberFormat="1">
      <alignment readingOrder="0" vertical="bottom"/>
    </xf>
    <xf borderId="0" fillId="0" fontId="1" numFmtId="10" xfId="0" applyAlignment="1" applyFont="1" applyNumberFormat="1">
      <alignment readingOrder="0" vertical="bottom"/>
    </xf>
    <xf borderId="0" fillId="4" fontId="1" numFmtId="0" xfId="0" applyAlignment="1" applyFill="1" applyFont="1">
      <alignment horizontal="right" vertical="bottom"/>
    </xf>
    <xf borderId="0" fillId="4" fontId="2" numFmtId="0" xfId="0" applyAlignment="1" applyFont="1">
      <alignment readingOrder="0"/>
    </xf>
    <xf borderId="0" fillId="4" fontId="5" numFmtId="10" xfId="0" applyAlignment="1" applyFont="1" applyNumberFormat="1">
      <alignment readingOrder="0" vertical="bottom"/>
    </xf>
    <xf borderId="0" fillId="0" fontId="6" numFmtId="10" xfId="0" applyAlignment="1" applyFont="1" applyNumberFormat="1">
      <alignment readingOrder="0" vertical="bottom"/>
    </xf>
    <xf borderId="0" fillId="0" fontId="1" numFmtId="10" xfId="0" applyAlignment="1" applyFont="1" applyNumberFormat="1">
      <alignment readingOrder="0" vertical="bottom"/>
    </xf>
    <xf borderId="0" fillId="4" fontId="2" numFmtId="10" xfId="0" applyFont="1" applyNumberFormat="1"/>
    <xf borderId="0" fillId="4" fontId="1" numFmtId="10" xfId="0" applyAlignment="1" applyFont="1" applyNumberFormat="1">
      <alignment readingOrder="0" vertical="bottom"/>
    </xf>
    <xf borderId="0" fillId="4" fontId="1" numFmtId="10" xfId="0" applyAlignment="1" applyFont="1" applyNumberFormat="1">
      <alignment readingOrder="0" vertical="bottom"/>
    </xf>
    <xf borderId="0" fillId="0" fontId="1" numFmtId="10" xfId="0" applyAlignment="1" applyFont="1" applyNumberFormat="1">
      <alignment readingOrder="0" vertical="bottom"/>
    </xf>
    <xf borderId="0" fillId="0" fontId="2" numFmtId="0" xfId="0" applyFont="1"/>
    <xf borderId="0" fillId="0" fontId="7" numFmtId="0" xfId="0" applyAlignment="1" applyFont="1">
      <alignment readingOrder="0" shrinkToFit="0" vertical="bottom" wrapText="0"/>
    </xf>
    <xf borderId="1" fillId="5" fontId="8" numFmtId="0" xfId="0" applyAlignment="1" applyBorder="1" applyFill="1" applyFont="1">
      <alignment horizontal="center" readingOrder="0" shrinkToFit="0" vertical="top" wrapText="0"/>
    </xf>
    <xf borderId="2" fillId="6" fontId="8" numFmtId="0" xfId="0" applyAlignment="1" applyBorder="1" applyFill="1" applyFont="1">
      <alignment horizontal="center" readingOrder="0" shrinkToFit="0" vertical="top" wrapText="0"/>
    </xf>
    <xf borderId="0" fillId="7" fontId="7" numFmtId="0" xfId="0" applyAlignment="1" applyFill="1" applyFont="1">
      <alignment readingOrder="0" shrinkToFit="0" vertical="bottom" wrapText="0"/>
    </xf>
    <xf borderId="0" fillId="0" fontId="7" numFmtId="10" xfId="0" applyAlignment="1" applyFont="1" applyNumberFormat="1">
      <alignment shrinkToFit="0" vertical="bottom" wrapText="0"/>
    </xf>
    <xf borderId="1" fillId="0" fontId="8" numFmtId="0" xfId="0" applyAlignment="1" applyBorder="1" applyFont="1">
      <alignment horizontal="center" readingOrder="0" shrinkToFit="0" vertical="top" wrapText="0"/>
    </xf>
    <xf borderId="2" fillId="0" fontId="8" numFmtId="0" xfId="0" applyAlignment="1" applyBorder="1" applyFont="1">
      <alignment horizontal="center" readingOrder="0" shrinkToFit="0" vertical="top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10" xfId="0" applyAlignment="1" applyFont="1" applyNumberFormat="1">
      <alignment horizontal="left" readingOrder="0" shrinkToFit="0" vertical="bottom" wrapText="0"/>
    </xf>
    <xf borderId="0" fillId="0" fontId="9" numFmtId="0" xfId="0" applyAlignment="1" applyFont="1">
      <alignment readingOrder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5" fontId="7" numFmtId="0" xfId="0" applyAlignment="1" applyFont="1">
      <alignment horizontal="right" readingOrder="0" shrinkToFit="0" vertical="bottom" wrapText="0"/>
    </xf>
    <xf borderId="0" fillId="6" fontId="7" numFmtId="0" xfId="0" applyAlignment="1" applyFont="1">
      <alignment horizontal="right" readingOrder="0" shrinkToFit="0" vertical="bottom" wrapText="0"/>
    </xf>
    <xf borderId="0" fillId="7" fontId="7" numFmtId="0" xfId="0" applyAlignment="1" applyFont="1">
      <alignment horizontal="right" readingOrder="0" shrinkToFit="0" vertical="bottom" wrapText="0"/>
    </xf>
    <xf borderId="0" fillId="0" fontId="7" numFmtId="10" xfId="0" applyAlignment="1" applyFont="1" applyNumberFormat="1">
      <alignment horizontal="right" readingOrder="0" shrinkToFit="0" vertical="bottom" wrapText="0"/>
    </xf>
    <xf borderId="1" fillId="0" fontId="8" numFmtId="0" xfId="0" applyAlignment="1" applyBorder="1" applyFont="1">
      <alignment horizontal="center" readingOrder="0" shrinkToFit="0" vertical="top" wrapText="0"/>
    </xf>
    <xf borderId="0" fillId="0" fontId="7" numFmtId="0" xfId="0" applyAlignment="1" applyFont="1">
      <alignment horizontal="right" readingOrder="0" shrinkToFit="0" vertical="bottom" wrapText="0"/>
    </xf>
    <xf borderId="3" fillId="0" fontId="8" numFmtId="0" xfId="0" applyAlignment="1" applyBorder="1" applyFont="1">
      <alignment horizontal="center" readingOrder="0" shrinkToFit="0" vertical="top" wrapText="0"/>
    </xf>
    <xf borderId="0" fillId="8" fontId="7" numFmtId="10" xfId="0" applyAlignment="1" applyFill="1" applyFont="1" applyNumberFormat="1">
      <alignment horizontal="right" readingOrder="0" shrinkToFit="0" vertical="bottom" wrapText="0"/>
    </xf>
    <xf borderId="0" fillId="4" fontId="7" numFmtId="164" xfId="0" applyAlignment="1" applyFont="1" applyNumberFormat="1">
      <alignment horizontal="right" readingOrder="0" shrinkToFit="0" vertical="bottom" wrapText="0"/>
    </xf>
    <xf borderId="0" fillId="4" fontId="7" numFmtId="0" xfId="0" applyAlignment="1" applyFont="1">
      <alignment horizontal="right" readingOrder="0" shrinkToFit="0" vertical="bottom" wrapText="0"/>
    </xf>
    <xf borderId="0" fillId="4" fontId="7" numFmtId="10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5" fontId="10" numFmtId="0" xfId="0" applyAlignment="1" applyFont="1">
      <alignment readingOrder="0" shrinkToFit="0" vertical="bottom" wrapText="0"/>
    </xf>
    <xf borderId="0" fillId="6" fontId="2" numFmtId="0" xfId="0" applyFont="1"/>
    <xf borderId="0" fillId="0" fontId="2" numFmtId="0" xfId="0" applyAlignment="1" applyFont="1">
      <alignment readingOrder="0"/>
    </xf>
    <xf borderId="0" fillId="0" fontId="7" numFmtId="0" xfId="0" applyAlignment="1" applyFont="1">
      <alignment shrinkToFit="0" vertical="bottom" wrapText="0"/>
    </xf>
    <xf borderId="3" fillId="0" fontId="8" numFmtId="0" xfId="0" applyAlignment="1" applyBorder="1" applyFont="1">
      <alignment horizontal="center" readingOrder="0" shrinkToFit="0" vertical="top" wrapText="0"/>
    </xf>
    <xf borderId="0" fillId="0" fontId="7" numFmtId="0" xfId="0" applyAlignment="1" applyFont="1">
      <alignment shrinkToFit="0" vertical="bottom" wrapText="0"/>
    </xf>
    <xf borderId="2" fillId="9" fontId="8" numFmtId="0" xfId="0" applyAlignment="1" applyBorder="1" applyFill="1" applyFont="1">
      <alignment horizontal="center" readingOrder="0" shrinkToFit="0" vertical="top" wrapText="0"/>
    </xf>
    <xf borderId="0" fillId="9" fontId="7" numFmtId="0" xfId="0" applyAlignment="1" applyFont="1">
      <alignment horizontal="right" readingOrder="0" shrinkToFit="0" vertical="bottom" wrapText="0"/>
    </xf>
    <xf borderId="0" fillId="9" fontId="2" numFmtId="0" xfId="0" applyFont="1"/>
    <xf borderId="2" fillId="0" fontId="8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Swan9 and Forecasted Swan9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'Actual and Estimated S9 Beta'!$C$1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'Actual and Estimated S9 Beta'!$B$2:$B$1000</c:f>
            </c:numRef>
          </c:xVal>
          <c:yVal>
            <c:numRef>
              <c:f>'Actual and Estimated S9 Beta'!$C$2:$C$1000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370976"/>
        <c:axId val="507094450"/>
      </c:scatterChart>
      <c:valAx>
        <c:axId val="16483709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Forecasted Swan9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094450"/>
      </c:valAx>
      <c:valAx>
        <c:axId val="507094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Swan9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370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Seed=1, Max=10%, PR=10.24%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Max=10%'!$A$2:$A$1000</c:f>
            </c:strRef>
          </c:cat>
          <c:val>
            <c:numRef>
              <c:f>'K=5, Seed=1,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Max=10%'!$A$2:$A$1000</c:f>
            </c:strRef>
          </c:cat>
          <c:val>
            <c:numRef>
              <c:f>'K=5, Seed=1,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Max=10%'!$A$2:$A$1000</c:f>
            </c:strRef>
          </c:cat>
          <c:val>
            <c:numRef>
              <c:f>'K=5, Seed=1, Max=10%'!$D$2:$D$1000</c:f>
              <c:numCache/>
            </c:numRef>
          </c:val>
          <c:smooth val="0"/>
        </c:ser>
        <c:axId val="653567270"/>
        <c:axId val="1037351316"/>
      </c:lineChart>
      <c:catAx>
        <c:axId val="653567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351316"/>
      </c:catAx>
      <c:valAx>
        <c:axId val="1037351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567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Seed=2, Max=10%, PR=10.24%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Max=10%'!$A$2:$A$1000</c:f>
            </c:strRef>
          </c:cat>
          <c:val>
            <c:numRef>
              <c:f>'K=5, Seed=2,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Max=10%'!$A$2:$A$1000</c:f>
            </c:strRef>
          </c:cat>
          <c:val>
            <c:numRef>
              <c:f>'K=5, Seed=2,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Max=10%'!$A$2:$A$1000</c:f>
            </c:strRef>
          </c:cat>
          <c:val>
            <c:numRef>
              <c:f>'K=5, Seed=2, Max=10%'!$D$2:$D$1000</c:f>
              <c:numCache/>
            </c:numRef>
          </c:val>
          <c:smooth val="0"/>
        </c:ser>
        <c:axId val="1388384558"/>
        <c:axId val="263061174"/>
      </c:lineChart>
      <c:catAx>
        <c:axId val="1388384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061174"/>
      </c:catAx>
      <c:valAx>
        <c:axId val="263061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384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Seed=3, Max=10%, PR=9.82%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Seed=3,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Max=10%'!$A$2:$A$1000</c:f>
            </c:strRef>
          </c:cat>
          <c:val>
            <c:numRef>
              <c:f>'K=5, Seed=3,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Seed=3,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Max=10%'!$A$2:$A$1000</c:f>
            </c:strRef>
          </c:cat>
          <c:val>
            <c:numRef>
              <c:f>'K=5, Seed=3,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Seed=3,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Max=10%'!$A$2:$A$1000</c:f>
            </c:strRef>
          </c:cat>
          <c:val>
            <c:numRef>
              <c:f>'K=5, Seed=3, Max=10%'!$D$2:$D$1000</c:f>
              <c:numCache/>
            </c:numRef>
          </c:val>
          <c:smooth val="0"/>
        </c:ser>
        <c:axId val="682085363"/>
        <c:axId val="1683117224"/>
      </c:lineChart>
      <c:catAx>
        <c:axId val="682085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117224"/>
      </c:catAx>
      <c:valAx>
        <c:axId val="1683117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085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Seed=10, Max=10%, PR=9.82%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Seed=10,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Max=10%'!$A$2:$A$1000</c:f>
            </c:strRef>
          </c:cat>
          <c:val>
            <c:numRef>
              <c:f>'K=5, Seed=10,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Seed=10,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Max=10%'!$A$2:$A$1000</c:f>
            </c:strRef>
          </c:cat>
          <c:val>
            <c:numRef>
              <c:f>'K=5, Seed=10,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Seed=10,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Max=10%'!$A$2:$A$1000</c:f>
            </c:strRef>
          </c:cat>
          <c:val>
            <c:numRef>
              <c:f>'K=5, Seed=10, Max=10%'!$D$2:$D$1000</c:f>
              <c:numCache/>
            </c:numRef>
          </c:val>
          <c:smooth val="0"/>
        </c:ser>
        <c:axId val="548807019"/>
        <c:axId val="1868080572"/>
      </c:lineChart>
      <c:catAx>
        <c:axId val="548807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080572"/>
      </c:catAx>
      <c:valAx>
        <c:axId val="1868080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807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Seed=11, Max=10%, PR=12.72%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Seed=11,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Max=10%'!$A$2:$A$1000</c:f>
            </c:strRef>
          </c:cat>
          <c:val>
            <c:numRef>
              <c:f>'K=5, Seed=11,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Seed=11,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Max=10%'!$A$2:$A$1000</c:f>
            </c:strRef>
          </c:cat>
          <c:val>
            <c:numRef>
              <c:f>'K=5, Seed=11,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Seed=11,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Max=10%'!$A$2:$A$1000</c:f>
            </c:strRef>
          </c:cat>
          <c:val>
            <c:numRef>
              <c:f>'K=5, Seed=11, Max=10%'!$D$2:$D$1000</c:f>
              <c:numCache/>
            </c:numRef>
          </c:val>
          <c:smooth val="0"/>
        </c:ser>
        <c:axId val="847044912"/>
        <c:axId val="671490868"/>
      </c:lineChart>
      <c:catAx>
        <c:axId val="847044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490868"/>
      </c:catAx>
      <c:valAx>
        <c:axId val="671490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044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Seed=19, Max=10%, PR=12.70%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Seed=19,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Max=10%'!$A$2:$A$1000</c:f>
            </c:strRef>
          </c:cat>
          <c:val>
            <c:numRef>
              <c:f>'K=5, Seed=19,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Seed=19,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Max=10%'!$A$2:$A$1000</c:f>
            </c:strRef>
          </c:cat>
          <c:val>
            <c:numRef>
              <c:f>'K=5, Seed=19,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Seed=19,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Max=10%'!$A$2:$A$1000</c:f>
            </c:strRef>
          </c:cat>
          <c:val>
            <c:numRef>
              <c:f>'K=5, Seed=19, Max=10%'!$D$2:$D$1000</c:f>
              <c:numCache/>
            </c:numRef>
          </c:val>
          <c:smooth val="0"/>
        </c:ser>
        <c:axId val="936197762"/>
        <c:axId val="1766210252"/>
      </c:lineChart>
      <c:catAx>
        <c:axId val="936197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210252"/>
      </c:catAx>
      <c:valAx>
        <c:axId val="1766210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197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Max=10%, PR=12.38%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Seed=20,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Max=10%'!$A$2:$A$1000</c:f>
            </c:strRef>
          </c:cat>
          <c:val>
            <c:numRef>
              <c:f>'K=5, Seed=20,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Seed=20,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Max=10%'!$A$2:$A$1000</c:f>
            </c:strRef>
          </c:cat>
          <c:val>
            <c:numRef>
              <c:f>'K=5, Seed=20,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Seed=20,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Max=10%'!$A$2:$A$1000</c:f>
            </c:strRef>
          </c:cat>
          <c:val>
            <c:numRef>
              <c:f>'K=5, Seed=20, Max=10%'!$D$2:$D$1000</c:f>
              <c:numCache/>
            </c:numRef>
          </c:val>
          <c:smooth val="0"/>
        </c:ser>
        <c:axId val="992474018"/>
        <c:axId val="1098713669"/>
      </c:lineChart>
      <c:catAx>
        <c:axId val="992474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713669"/>
      </c:catAx>
      <c:valAx>
        <c:axId val="1098713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474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Seed=21, Max=10%, PR=12.38%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Seed=21,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Seed=21, Max=10%'!$A$2:$A$1000</c:f>
            </c:strRef>
          </c:cat>
          <c:val>
            <c:numRef>
              <c:f>'K=5, Seed=21,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Seed=21,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Seed=21, Max=10%'!$A$2:$A$1000</c:f>
            </c:strRef>
          </c:cat>
          <c:val>
            <c:numRef>
              <c:f>'K=5, Seed=21,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Seed=21,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Seed=21, Max=10%'!$A$2:$A$1000</c:f>
            </c:strRef>
          </c:cat>
          <c:val>
            <c:numRef>
              <c:f>'K=5, Seed=21, Max=10%'!$D$2:$D$1000</c:f>
              <c:numCache/>
            </c:numRef>
          </c:val>
          <c:smooth val="0"/>
        </c:ser>
        <c:axId val="1623498086"/>
        <c:axId val="561609607"/>
      </c:lineChart>
      <c:catAx>
        <c:axId val="1623498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609607"/>
      </c:catAx>
      <c:valAx>
        <c:axId val="561609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498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Seed=30, Max=10%, PR=12.38%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Seed=30,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Seed=30, Max=10%'!$A$2:$A$1000</c:f>
            </c:strRef>
          </c:cat>
          <c:val>
            <c:numRef>
              <c:f>'K=5, Seed=30,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Seed=30,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Seed=30, Max=10%'!$A$2:$A$1000</c:f>
            </c:strRef>
          </c:cat>
          <c:val>
            <c:numRef>
              <c:f>'K=5, Seed=30,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Seed=30,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Seed=30, Max=10%'!$A$2:$A$1000</c:f>
            </c:strRef>
          </c:cat>
          <c:val>
            <c:numRef>
              <c:f>'K=5, Seed=30, Max=10%'!$D$2:$D$1000</c:f>
              <c:numCache/>
            </c:numRef>
          </c:val>
          <c:smooth val="0"/>
        </c:ser>
        <c:axId val="1603882084"/>
        <c:axId val="233601234"/>
      </c:lineChart>
      <c:catAx>
        <c:axId val="1603882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601234"/>
      </c:catAx>
      <c:valAx>
        <c:axId val="233601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882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Max=10%, PR=12.38%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Seed=40,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Max=10%'!$A$2:$A$1000</c:f>
            </c:strRef>
          </c:cat>
          <c:val>
            <c:numRef>
              <c:f>'K=5, Seed=40,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Seed=40,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Max=10%'!$A$2:$A$1000</c:f>
            </c:strRef>
          </c:cat>
          <c:val>
            <c:numRef>
              <c:f>'K=5, Seed=40,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Seed=40,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Max=10%'!$A$2:$A$1000</c:f>
            </c:strRef>
          </c:cat>
          <c:val>
            <c:numRef>
              <c:f>'K=5, Seed=40, Max=10%'!$D$2:$D$1000</c:f>
              <c:numCache/>
            </c:numRef>
          </c:val>
          <c:smooth val="0"/>
        </c:ser>
        <c:axId val="506807454"/>
        <c:axId val="1483657590"/>
      </c:lineChart>
      <c:catAx>
        <c:axId val="506807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657590"/>
      </c:catAx>
      <c:valAx>
        <c:axId val="1483657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807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Seed=1, Max=11%, PR=9.14%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Max=11%'!$A$2:$A$1000</c:f>
            </c:strRef>
          </c:cat>
          <c:val>
            <c:numRef>
              <c:f>'K=5, Seed=1,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Max=11%'!$A$2:$A$1000</c:f>
            </c:strRef>
          </c:cat>
          <c:val>
            <c:numRef>
              <c:f>'K=5, Seed=1,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Max=11%'!$A$2:$A$1000</c:f>
            </c:strRef>
          </c:cat>
          <c:val>
            <c:numRef>
              <c:f>'K=5, Seed=1, Max=11%'!$D$2:$D$1000</c:f>
              <c:numCache/>
            </c:numRef>
          </c:val>
          <c:smooth val="0"/>
        </c:ser>
        <c:axId val="2120195087"/>
        <c:axId val="5058949"/>
      </c:lineChart>
      <c:catAx>
        <c:axId val="212019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58949"/>
      </c:catAx>
      <c:valAx>
        <c:axId val="5058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1950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Seed=2, Max=11%, PR=9.14%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Max=11%'!$A$2:$A$1000</c:f>
            </c:strRef>
          </c:cat>
          <c:val>
            <c:numRef>
              <c:f>'K=5, Seed=2,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Max=11%'!$A$2:$A$1000</c:f>
            </c:strRef>
          </c:cat>
          <c:val>
            <c:numRef>
              <c:f>'K=5, Seed=2,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Max=11%'!$A$2:$A$1000</c:f>
            </c:strRef>
          </c:cat>
          <c:val>
            <c:numRef>
              <c:f>'K=5, Seed=2, Max=11%'!$D$2:$D$1000</c:f>
              <c:numCache/>
            </c:numRef>
          </c:val>
          <c:smooth val="0"/>
        </c:ser>
        <c:axId val="599022280"/>
        <c:axId val="1652520961"/>
      </c:lineChart>
      <c:catAx>
        <c:axId val="59902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520961"/>
      </c:catAx>
      <c:valAx>
        <c:axId val="1652520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022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Seed=3, Max=11%, PR=8.98%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Seed=3,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Max=11%'!$A$2:$A$1000</c:f>
            </c:strRef>
          </c:cat>
          <c:val>
            <c:numRef>
              <c:f>'K=5, Seed=3,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Seed=3,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Max=11%'!$A$2:$A$1000</c:f>
            </c:strRef>
          </c:cat>
          <c:val>
            <c:numRef>
              <c:f>'K=5, Seed=3,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Seed=3,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Max=11%'!$A$2:$A$1000</c:f>
            </c:strRef>
          </c:cat>
          <c:val>
            <c:numRef>
              <c:f>'K=5, Seed=3, Max=11%'!$D$2:$D$1000</c:f>
              <c:numCache/>
            </c:numRef>
          </c:val>
          <c:smooth val="0"/>
        </c:ser>
        <c:axId val="1604369953"/>
        <c:axId val="1476425243"/>
      </c:lineChart>
      <c:catAx>
        <c:axId val="1604369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425243"/>
      </c:catAx>
      <c:valAx>
        <c:axId val="1476425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369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Seed=7, Max=11%, PR=8.98%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Seed=7,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Seed=7, Max=11%'!$A$2:$A$1000</c:f>
            </c:strRef>
          </c:cat>
          <c:val>
            <c:numRef>
              <c:f>'K=5, Seed=7,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Seed=7,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Seed=7, Max=11%'!$A$2:$A$1000</c:f>
            </c:strRef>
          </c:cat>
          <c:val>
            <c:numRef>
              <c:f>'K=5, Seed=7,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Seed=7,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Seed=7, Max=11%'!$A$2:$A$1000</c:f>
            </c:strRef>
          </c:cat>
          <c:val>
            <c:numRef>
              <c:f>'K=5, Seed=7, Max=11%'!$D$2:$D$1000</c:f>
              <c:numCache/>
            </c:numRef>
          </c:val>
          <c:smooth val="0"/>
        </c:ser>
        <c:axId val="668479112"/>
        <c:axId val="1921765746"/>
      </c:lineChart>
      <c:catAx>
        <c:axId val="668479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765746"/>
      </c:catAx>
      <c:valAx>
        <c:axId val="1921765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479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Seed=11, Max=11%, PR=14.52%</a:t>
            </a:r>
          </a:p>
        </c:rich>
      </c:tx>
      <c:layout>
        <c:manualLayout>
          <c:xMode val="edge"/>
          <c:yMode val="edge"/>
          <c:x val="0.02698019801980198"/>
          <c:y val="0.0484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Seed=11,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Max=11%'!$A$2:$A$1000</c:f>
            </c:strRef>
          </c:cat>
          <c:val>
            <c:numRef>
              <c:f>'K=5, Seed=11,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Seed=11,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Max=11%'!$A$2:$A$1000</c:f>
            </c:strRef>
          </c:cat>
          <c:val>
            <c:numRef>
              <c:f>'K=5, Seed=11,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Seed=11,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Max=11%'!$A$2:$A$1000</c:f>
            </c:strRef>
          </c:cat>
          <c:val>
            <c:numRef>
              <c:f>'K=5, Seed=11, Max=11%'!$D$2:$D$1000</c:f>
              <c:numCache/>
            </c:numRef>
          </c:val>
          <c:smooth val="0"/>
        </c:ser>
        <c:axId val="963827861"/>
        <c:axId val="2122050966"/>
      </c:lineChart>
      <c:catAx>
        <c:axId val="963827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050966"/>
      </c:catAx>
      <c:valAx>
        <c:axId val="2122050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827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Max=11%, PR=14.30%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Seed=20,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Max=11%'!$A$2:$A$1000</c:f>
            </c:strRef>
          </c:cat>
          <c:val>
            <c:numRef>
              <c:f>'K=5, Seed=20,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Seed=20,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Max=11%'!$A$2:$A$1000</c:f>
            </c:strRef>
          </c:cat>
          <c:val>
            <c:numRef>
              <c:f>'K=5, Seed=20,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Seed=20,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Max=11%'!$A$2:$A$1000</c:f>
            </c:strRef>
          </c:cat>
          <c:val>
            <c:numRef>
              <c:f>'K=5, Seed=20, Max=11%'!$D$2:$D$1000</c:f>
              <c:numCache/>
            </c:numRef>
          </c:val>
          <c:smooth val="0"/>
        </c:ser>
        <c:axId val="162086022"/>
        <c:axId val="1437750740"/>
      </c:lineChart>
      <c:catAx>
        <c:axId val="162086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750740"/>
      </c:catAx>
      <c:valAx>
        <c:axId val="1437750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86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Max=11%, PR=14.30%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Seed=40,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Max=11%'!$A$2:$A$1000</c:f>
            </c:strRef>
          </c:cat>
          <c:val>
            <c:numRef>
              <c:f>'K=5, Seed=40,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Seed=40,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Max=11%'!$A$2:$A$1000</c:f>
            </c:strRef>
          </c:cat>
          <c:val>
            <c:numRef>
              <c:f>'K=5, Seed=40,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Seed=40,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Max=11%'!$A$2:$A$1000</c:f>
            </c:strRef>
          </c:cat>
          <c:val>
            <c:numRef>
              <c:f>'K=5, Seed=40, Max=11%'!$D$2:$D$1000</c:f>
              <c:numCache/>
            </c:numRef>
          </c:val>
          <c:smooth val="0"/>
        </c:ser>
        <c:axId val="1208852705"/>
        <c:axId val="522057263"/>
      </c:lineChart>
      <c:catAx>
        <c:axId val="1208852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057263"/>
      </c:catAx>
      <c:valAx>
        <c:axId val="522057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852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Seed=1, Max=12%, PR=9.61%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Max=12%'!$A$2:$A$1000</c:f>
            </c:strRef>
          </c:cat>
          <c:val>
            <c:numRef>
              <c:f>'K=5, Seed=1,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Max=12%'!$A$2:$A$1000</c:f>
            </c:strRef>
          </c:cat>
          <c:val>
            <c:numRef>
              <c:f>'K=5, Seed=1,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Max=12%'!$A$2:$A$1000</c:f>
            </c:strRef>
          </c:cat>
          <c:val>
            <c:numRef>
              <c:f>'K=5, Seed=1, Max=12%'!$D$2:$D$1000</c:f>
              <c:numCache/>
            </c:numRef>
          </c:val>
          <c:smooth val="0"/>
        </c:ser>
        <c:axId val="1707687779"/>
        <c:axId val="1410660492"/>
      </c:lineChart>
      <c:catAx>
        <c:axId val="1707687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660492"/>
      </c:catAx>
      <c:valAx>
        <c:axId val="1410660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687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Seed=2, Max=12%, PR=9.61%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Max=12%'!$A$2:$A$1000</c:f>
            </c:strRef>
          </c:cat>
          <c:val>
            <c:numRef>
              <c:f>'K=5, Seed=2,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Max=12%'!$A$2:$A$1000</c:f>
            </c:strRef>
          </c:cat>
          <c:val>
            <c:numRef>
              <c:f>'K=5, Seed=2,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Max=12%'!$A$2:$A$1000</c:f>
            </c:strRef>
          </c:cat>
          <c:val>
            <c:numRef>
              <c:f>'K=5, Seed=2, Max=12%'!$D$2:$D$1000</c:f>
              <c:numCache/>
            </c:numRef>
          </c:val>
          <c:smooth val="0"/>
        </c:ser>
        <c:axId val="1474602118"/>
        <c:axId val="1078810674"/>
      </c:lineChart>
      <c:catAx>
        <c:axId val="1474602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810674"/>
      </c:catAx>
      <c:valAx>
        <c:axId val="1078810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602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Seed=3, Max=12%, PR=8.39%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Seed=3,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Max=12%'!$A$2:$A$1000</c:f>
            </c:strRef>
          </c:cat>
          <c:val>
            <c:numRef>
              <c:f>'K=5, Seed=3,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Seed=3,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Max=12%'!$A$2:$A$1000</c:f>
            </c:strRef>
          </c:cat>
          <c:val>
            <c:numRef>
              <c:f>'K=5, Seed=3,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Seed=3,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Max=12%'!$A$2:$A$1000</c:f>
            </c:strRef>
          </c:cat>
          <c:val>
            <c:numRef>
              <c:f>'K=5, Seed=3, Max=12%'!$D$2:$D$1000</c:f>
              <c:numCache/>
            </c:numRef>
          </c:val>
          <c:smooth val="0"/>
        </c:ser>
        <c:axId val="1945918109"/>
        <c:axId val="1746077843"/>
      </c:lineChart>
      <c:catAx>
        <c:axId val="1945918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077843"/>
      </c:catAx>
      <c:valAx>
        <c:axId val="1746077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918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Seed=10, Max=12%, PR=8.39%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Seed=10,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Max=12%'!$A$2:$A$1000</c:f>
            </c:strRef>
          </c:cat>
          <c:val>
            <c:numRef>
              <c:f>'K=5, Seed=10,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Seed=10,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Max=12%'!$A$2:$A$1000</c:f>
            </c:strRef>
          </c:cat>
          <c:val>
            <c:numRef>
              <c:f>'K=5, Seed=10,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Seed=10,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Max=12%'!$A$2:$A$1000</c:f>
            </c:strRef>
          </c:cat>
          <c:val>
            <c:numRef>
              <c:f>'K=5, Seed=10, Max=12%'!$D$2:$D$1000</c:f>
              <c:numCache/>
            </c:numRef>
          </c:val>
          <c:smooth val="0"/>
        </c:ser>
        <c:axId val="950366793"/>
        <c:axId val="1356971426"/>
      </c:lineChart>
      <c:catAx>
        <c:axId val="950366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971426"/>
      </c:catAx>
      <c:valAx>
        <c:axId val="1356971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366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Seed=11, Max=12%, PR=15.88%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Seed=11,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Max=12%'!$A$2:$A$1000</c:f>
            </c:strRef>
          </c:cat>
          <c:val>
            <c:numRef>
              <c:f>'K=5, Seed=11,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Seed=11,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Max=12%'!$A$2:$A$1000</c:f>
            </c:strRef>
          </c:cat>
          <c:val>
            <c:numRef>
              <c:f>'K=5, Seed=11,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Seed=11,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Max=12%'!$A$2:$A$1000</c:f>
            </c:strRef>
          </c:cat>
          <c:val>
            <c:numRef>
              <c:f>'K=5, Seed=11, Max=12%'!$D$2:$D$1000</c:f>
              <c:numCache/>
            </c:numRef>
          </c:val>
          <c:smooth val="0"/>
        </c:ser>
        <c:axId val="1585365003"/>
        <c:axId val="1617962480"/>
      </c:lineChart>
      <c:catAx>
        <c:axId val="1585365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962480"/>
      </c:catAx>
      <c:valAx>
        <c:axId val="1617962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365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Seed=19, Max=12%, PR=15.88%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Seed=19,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Max=12%'!$A$2:$A$1000</c:f>
            </c:strRef>
          </c:cat>
          <c:val>
            <c:numRef>
              <c:f>'K=5, Seed=19,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Seed=19,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Max=12%'!$A$2:$A$1000</c:f>
            </c:strRef>
          </c:cat>
          <c:val>
            <c:numRef>
              <c:f>'K=5, Seed=19,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Seed=19,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Max=12%'!$A$2:$A$1000</c:f>
            </c:strRef>
          </c:cat>
          <c:val>
            <c:numRef>
              <c:f>'K=5, Seed=19, Max=12%'!$D$2:$D$1000</c:f>
              <c:numCache/>
            </c:numRef>
          </c:val>
          <c:smooth val="0"/>
        </c:ser>
        <c:axId val="882879276"/>
        <c:axId val="1597766072"/>
      </c:lineChart>
      <c:catAx>
        <c:axId val="882879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766072"/>
      </c:catAx>
      <c:valAx>
        <c:axId val="1597766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8792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Seed=20, Max=12%, PR=15.26%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Seed=20,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Max=12%'!$A$2:$A$1000</c:f>
            </c:strRef>
          </c:cat>
          <c:val>
            <c:numRef>
              <c:f>'K=5, Seed=20,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Seed=20,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Max=12%'!$A$2:$A$1000</c:f>
            </c:strRef>
          </c:cat>
          <c:val>
            <c:numRef>
              <c:f>'K=5, Seed=20,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Seed=20,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Max=12%'!$A$2:$A$1000</c:f>
            </c:strRef>
          </c:cat>
          <c:val>
            <c:numRef>
              <c:f>'K=5, Seed=20, Max=12%'!$D$2:$D$1000</c:f>
              <c:numCache/>
            </c:numRef>
          </c:val>
          <c:smooth val="0"/>
        </c:ser>
        <c:axId val="1930375347"/>
        <c:axId val="1441027210"/>
      </c:lineChart>
      <c:catAx>
        <c:axId val="1930375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027210"/>
      </c:catAx>
      <c:valAx>
        <c:axId val="1441027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375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Seed=40, Max=12%, PR=15.26%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Seed=40,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Max=12%'!$A$2:$A$1000</c:f>
            </c:strRef>
          </c:cat>
          <c:val>
            <c:numRef>
              <c:f>'K=5, Seed=40,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Seed=40,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Max=12%'!$A$2:$A$1000</c:f>
            </c:strRef>
          </c:cat>
          <c:val>
            <c:numRef>
              <c:f>'K=5, Seed=40,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Seed=40,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Max=12%'!$A$2:$A$1000</c:f>
            </c:strRef>
          </c:cat>
          <c:val>
            <c:numRef>
              <c:f>'K=5, Seed=40, Max=12%'!$D$2:$D$1000</c:f>
              <c:numCache/>
            </c:numRef>
          </c:val>
          <c:smooth val="0"/>
        </c:ser>
        <c:axId val="2100832054"/>
        <c:axId val="305713273"/>
      </c:lineChart>
      <c:catAx>
        <c:axId val="2100832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713273"/>
      </c:catAx>
      <c:valAx>
        <c:axId val="305713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832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Seed=1, Max=13%, PR=10.21%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Max=13%'!$A$2:$A$1000</c:f>
            </c:strRef>
          </c:cat>
          <c:val>
            <c:numRef>
              <c:f>'K=5, Seed=1,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Max=13%'!$A$2:$A$1000</c:f>
            </c:strRef>
          </c:cat>
          <c:val>
            <c:numRef>
              <c:f>'K=5, Seed=1,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Max=13%'!$A$2:$A$1000</c:f>
            </c:strRef>
          </c:cat>
          <c:val>
            <c:numRef>
              <c:f>'K=5, Seed=1, Max=13%'!$D$2:$D$1000</c:f>
              <c:numCache/>
            </c:numRef>
          </c:val>
          <c:smooth val="0"/>
        </c:ser>
        <c:axId val="1201598239"/>
        <c:axId val="2043124730"/>
      </c:lineChart>
      <c:catAx>
        <c:axId val="1201598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124730"/>
      </c:catAx>
      <c:valAx>
        <c:axId val="2043124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598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Seed=2, Max=13%, PR=10.21%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Max=13%'!$A$2:$A$1000</c:f>
            </c:strRef>
          </c:cat>
          <c:val>
            <c:numRef>
              <c:f>'K=5, Seed=2,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Max=13%'!$A$2:$A$1000</c:f>
            </c:strRef>
          </c:cat>
          <c:val>
            <c:numRef>
              <c:f>'K=5, Seed=2,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Max=13%'!$A$2:$A$1000</c:f>
            </c:strRef>
          </c:cat>
          <c:val>
            <c:numRef>
              <c:f>'K=5, Seed=2, Max=13%'!$D$2:$D$1000</c:f>
              <c:numCache/>
            </c:numRef>
          </c:val>
          <c:smooth val="0"/>
        </c:ser>
        <c:axId val="1247372523"/>
        <c:axId val="2076993372"/>
      </c:lineChart>
      <c:catAx>
        <c:axId val="1247372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6993372"/>
      </c:catAx>
      <c:valAx>
        <c:axId val="2076993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372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Seed=3, Max=13%, PR=9.92%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Seed=3,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Max=13%'!$A$2:$A$1000</c:f>
            </c:strRef>
          </c:cat>
          <c:val>
            <c:numRef>
              <c:f>'K=5, Seed=3,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Seed=3,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Max=13%'!$A$2:$A$1000</c:f>
            </c:strRef>
          </c:cat>
          <c:val>
            <c:numRef>
              <c:f>'K=5, Seed=3,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Seed=3,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Max=13%'!$A$2:$A$1000</c:f>
            </c:strRef>
          </c:cat>
          <c:val>
            <c:numRef>
              <c:f>'K=5, Seed=3, Max=13%'!$D$2:$D$1000</c:f>
              <c:numCache/>
            </c:numRef>
          </c:val>
          <c:smooth val="0"/>
        </c:ser>
        <c:axId val="1530447645"/>
        <c:axId val="628079838"/>
      </c:lineChart>
      <c:catAx>
        <c:axId val="1530447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079838"/>
      </c:catAx>
      <c:valAx>
        <c:axId val="628079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447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Seed=11, Max=13%, PR=15.31%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Seed=11,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Max=13%'!$A$2:$A$1000</c:f>
            </c:strRef>
          </c:cat>
          <c:val>
            <c:numRef>
              <c:f>'K=5, Seed=11,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Seed=11,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Max=13%'!$A$2:$A$1000</c:f>
            </c:strRef>
          </c:cat>
          <c:val>
            <c:numRef>
              <c:f>'K=5, Seed=11,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Seed=11,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Max=13%'!$A$2:$A$1000</c:f>
            </c:strRef>
          </c:cat>
          <c:val>
            <c:numRef>
              <c:f>'K=5, Seed=11, Max=13%'!$D$2:$D$1000</c:f>
              <c:numCache/>
            </c:numRef>
          </c:val>
          <c:smooth val="0"/>
        </c:ser>
        <c:axId val="118488872"/>
        <c:axId val="1992188119"/>
      </c:lineChart>
      <c:catAx>
        <c:axId val="118488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188119"/>
      </c:catAx>
      <c:valAx>
        <c:axId val="1992188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888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Seed=20, Max=13%, PR=14.89%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Seed=20,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Max=13%'!$A$2:$A$1000</c:f>
            </c:strRef>
          </c:cat>
          <c:val>
            <c:numRef>
              <c:f>'K=5, Seed=20,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Seed=20,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Max=13%'!$A$2:$A$1000</c:f>
            </c:strRef>
          </c:cat>
          <c:val>
            <c:numRef>
              <c:f>'K=5, Seed=20,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Seed=20,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Max=13%'!$A$2:$A$1000</c:f>
            </c:strRef>
          </c:cat>
          <c:val>
            <c:numRef>
              <c:f>'K=5, Seed=20, Max=13%'!$D$2:$D$1000</c:f>
              <c:numCache/>
            </c:numRef>
          </c:val>
          <c:smooth val="0"/>
        </c:ser>
        <c:axId val="216592641"/>
        <c:axId val="1198720100"/>
      </c:lineChart>
      <c:catAx>
        <c:axId val="216592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720100"/>
      </c:catAx>
      <c:valAx>
        <c:axId val="1198720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5926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Seed=40, Max=13%, PR=14.89%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Seed=40,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Max=13%'!$A$2:$A$1000</c:f>
            </c:strRef>
          </c:cat>
          <c:val>
            <c:numRef>
              <c:f>'K=5, Seed=40,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Seed=40,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Max=13%'!$A$2:$A$1000</c:f>
            </c:strRef>
          </c:cat>
          <c:val>
            <c:numRef>
              <c:f>'K=5, Seed=40,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Seed=40,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Max=13%'!$A$2:$A$1000</c:f>
            </c:strRef>
          </c:cat>
          <c:val>
            <c:numRef>
              <c:f>'K=5, Seed=40, Max=13%'!$D$2:$D$1000</c:f>
              <c:numCache/>
            </c:numRef>
          </c:val>
          <c:smooth val="0"/>
        </c:ser>
        <c:axId val="1734968047"/>
        <c:axId val="185627041"/>
      </c:lineChart>
      <c:catAx>
        <c:axId val="1734968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27041"/>
      </c:catAx>
      <c:valAx>
        <c:axId val="185627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968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Seed=1, Max=14%, PR=11.54%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Max=14%'!$A$2:$A$1000</c:f>
            </c:strRef>
          </c:cat>
          <c:val>
            <c:numRef>
              <c:f>'K=5, Seed=1,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Max=14%'!$A$2:$A$1000</c:f>
            </c:strRef>
          </c:cat>
          <c:val>
            <c:numRef>
              <c:f>'K=5, Seed=1,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Max=14%'!$A$2:$A$1000</c:f>
            </c:strRef>
          </c:cat>
          <c:val>
            <c:numRef>
              <c:f>'K=5, Seed=1, Max=14%'!$D$2:$D$1000</c:f>
              <c:numCache/>
            </c:numRef>
          </c:val>
          <c:smooth val="0"/>
        </c:ser>
        <c:axId val="14586054"/>
        <c:axId val="597099202"/>
      </c:lineChart>
      <c:catAx>
        <c:axId val="14586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099202"/>
      </c:catAx>
      <c:valAx>
        <c:axId val="597099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6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Seed=2, Max=14%, PR=11.54%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Max=14%'!$A$2:$A$1000</c:f>
            </c:strRef>
          </c:cat>
          <c:val>
            <c:numRef>
              <c:f>'K=5, Seed=2,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Max=14%'!$A$2:$A$1000</c:f>
            </c:strRef>
          </c:cat>
          <c:val>
            <c:numRef>
              <c:f>'K=5, Seed=2,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Max=14%'!$A$2:$A$1000</c:f>
            </c:strRef>
          </c:cat>
          <c:val>
            <c:numRef>
              <c:f>'K=5, Seed=2, Max=14%'!$D$2:$D$1000</c:f>
              <c:numCache/>
            </c:numRef>
          </c:val>
          <c:smooth val="0"/>
        </c:ser>
        <c:axId val="989261664"/>
        <c:axId val="143938959"/>
      </c:lineChart>
      <c:catAx>
        <c:axId val="98926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38959"/>
      </c:catAx>
      <c:valAx>
        <c:axId val="143938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261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Seed=3, Max=14%, PR=11.98%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Seed=3,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Max=14%'!$A$2:$A$1000</c:f>
            </c:strRef>
          </c:cat>
          <c:val>
            <c:numRef>
              <c:f>'K=5, Seed=3,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Seed=3,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Max=14%'!$A$2:$A$1000</c:f>
            </c:strRef>
          </c:cat>
          <c:val>
            <c:numRef>
              <c:f>'K=5, Seed=3,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Seed=3,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Max=14%'!$A$2:$A$1000</c:f>
            </c:strRef>
          </c:cat>
          <c:val>
            <c:numRef>
              <c:f>'K=5, Seed=3, Max=14%'!$D$2:$D$1000</c:f>
              <c:numCache/>
            </c:numRef>
          </c:val>
          <c:smooth val="0"/>
        </c:ser>
        <c:axId val="1556496441"/>
        <c:axId val="1153962390"/>
      </c:lineChart>
      <c:catAx>
        <c:axId val="1556496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962390"/>
      </c:catAx>
      <c:valAx>
        <c:axId val="1153962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496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Seed=10, Max=14%, PR=11.98%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Seed=10,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Max=14%'!$A$2:$A$1000</c:f>
            </c:strRef>
          </c:cat>
          <c:val>
            <c:numRef>
              <c:f>'K=5, Seed=10,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Seed=10,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Max=14%'!$A$2:$A$1000</c:f>
            </c:strRef>
          </c:cat>
          <c:val>
            <c:numRef>
              <c:f>'K=5, Seed=10,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Seed=10,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Max=14%'!$A$2:$A$1000</c:f>
            </c:strRef>
          </c:cat>
          <c:val>
            <c:numRef>
              <c:f>'K=5, Seed=10, Max=14%'!$D$2:$D$1000</c:f>
              <c:numCache/>
            </c:numRef>
          </c:val>
          <c:smooth val="0"/>
        </c:ser>
        <c:axId val="1227428020"/>
        <c:axId val="2137021462"/>
      </c:lineChart>
      <c:catAx>
        <c:axId val="1227428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021462"/>
      </c:catAx>
      <c:valAx>
        <c:axId val="2137021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4280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Seed=11, Max=14%, PR=14.85%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Seed=11,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Max=14%'!$A$2:$A$1000</c:f>
            </c:strRef>
          </c:cat>
          <c:val>
            <c:numRef>
              <c:f>'K=5, Seed=11,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Seed=11,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Max=14%'!$A$2:$A$1000</c:f>
            </c:strRef>
          </c:cat>
          <c:val>
            <c:numRef>
              <c:f>'K=5, Seed=11,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Seed=11,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Max=14%'!$A$2:$A$1000</c:f>
            </c:strRef>
          </c:cat>
          <c:val>
            <c:numRef>
              <c:f>'K=5, Seed=11, Max=14%'!$D$2:$D$1000</c:f>
              <c:numCache/>
            </c:numRef>
          </c:val>
          <c:smooth val="0"/>
        </c:ser>
        <c:axId val="1183952207"/>
        <c:axId val="470323058"/>
      </c:lineChart>
      <c:catAx>
        <c:axId val="1183952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323058"/>
      </c:catAx>
      <c:valAx>
        <c:axId val="470323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952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Seed=19, Max=14%, PR=14.85%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Seed=19,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Max=14%'!$A$2:$A$1000</c:f>
            </c:strRef>
          </c:cat>
          <c:val>
            <c:numRef>
              <c:f>'K=5, Seed=19,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Seed=19,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Max=14%'!$A$2:$A$1000</c:f>
            </c:strRef>
          </c:cat>
          <c:val>
            <c:numRef>
              <c:f>'K=5, Seed=19,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Seed=19,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Max=14%'!$A$2:$A$1000</c:f>
            </c:strRef>
          </c:cat>
          <c:val>
            <c:numRef>
              <c:f>'K=5, Seed=19, Max=14%'!$D$2:$D$1000</c:f>
              <c:numCache/>
            </c:numRef>
          </c:val>
          <c:smooth val="0"/>
        </c:ser>
        <c:axId val="815785972"/>
        <c:axId val="215749453"/>
      </c:lineChart>
      <c:catAx>
        <c:axId val="815785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749453"/>
      </c:catAx>
      <c:valAx>
        <c:axId val="215749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7859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Seed=20, Max=14%, PR=14.80%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Seed=20,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Max=14%'!$A$2:$A$1000</c:f>
            </c:strRef>
          </c:cat>
          <c:val>
            <c:numRef>
              <c:f>'K=5, Seed=20,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Seed=20,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Max=14%'!$A$2:$A$1000</c:f>
            </c:strRef>
          </c:cat>
          <c:val>
            <c:numRef>
              <c:f>'K=5, Seed=20,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Seed=20,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Max=14%'!$A$2:$A$1000</c:f>
            </c:strRef>
          </c:cat>
          <c:val>
            <c:numRef>
              <c:f>'K=5, Seed=20, Max=14%'!$D$2:$D$1000</c:f>
              <c:numCache/>
            </c:numRef>
          </c:val>
          <c:smooth val="0"/>
        </c:ser>
        <c:axId val="424862885"/>
        <c:axId val="1158068652"/>
      </c:lineChart>
      <c:catAx>
        <c:axId val="424862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068652"/>
      </c:catAx>
      <c:valAx>
        <c:axId val="1158068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862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Seed=40, Max=14%, PR=14.80%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Seed=40,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Max=14%'!$A$2:$A$1000</c:f>
            </c:strRef>
          </c:cat>
          <c:val>
            <c:numRef>
              <c:f>'K=5, Seed=40,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Seed=40,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Max=14%'!$A$2:$A$1000</c:f>
            </c:strRef>
          </c:cat>
          <c:val>
            <c:numRef>
              <c:f>'K=5, Seed=40,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Seed=40,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Max=14%'!$A$2:$A$1000</c:f>
            </c:strRef>
          </c:cat>
          <c:val>
            <c:numRef>
              <c:f>'K=5, Seed=40, Max=14%'!$D$2:$D$1000</c:f>
              <c:numCache/>
            </c:numRef>
          </c:val>
          <c:smooth val="0"/>
        </c:ser>
        <c:axId val="378495335"/>
        <c:axId val="196797790"/>
      </c:lineChart>
      <c:catAx>
        <c:axId val="378495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97790"/>
      </c:catAx>
      <c:valAx>
        <c:axId val="196797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495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Seed=1, Max=15%, PR=11.96%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Max=15%'!$A$2:$A$1000</c:f>
            </c:strRef>
          </c:cat>
          <c:val>
            <c:numRef>
              <c:f>'K=5, Seed=1,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Max=15%'!$A$2:$A$1000</c:f>
            </c:strRef>
          </c:cat>
          <c:val>
            <c:numRef>
              <c:f>'K=5, Seed=1,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Max=15%'!$A$2:$A$1000</c:f>
            </c:strRef>
          </c:cat>
          <c:val>
            <c:numRef>
              <c:f>'K=5, Seed=1, Max=15%'!$D$2:$D$1000</c:f>
              <c:numCache/>
            </c:numRef>
          </c:val>
          <c:smooth val="0"/>
        </c:ser>
        <c:axId val="732438541"/>
        <c:axId val="1995351539"/>
      </c:lineChart>
      <c:catAx>
        <c:axId val="732438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351539"/>
      </c:catAx>
      <c:valAx>
        <c:axId val="1995351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438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Seed=2, Max=15%, PR=11.96%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Max=15%'!$A$2:$A$1000</c:f>
            </c:strRef>
          </c:cat>
          <c:val>
            <c:numRef>
              <c:f>'K=5, Seed=2,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Max=15%'!$A$2:$A$1000</c:f>
            </c:strRef>
          </c:cat>
          <c:val>
            <c:numRef>
              <c:f>'K=5, Seed=2,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Max=15%'!$A$2:$A$1000</c:f>
            </c:strRef>
          </c:cat>
          <c:val>
            <c:numRef>
              <c:f>'K=5, Seed=2, Max=15%'!$D$2:$D$1000</c:f>
              <c:numCache/>
            </c:numRef>
          </c:val>
          <c:smooth val="0"/>
        </c:ser>
        <c:axId val="2047737644"/>
        <c:axId val="1642714391"/>
      </c:lineChart>
      <c:catAx>
        <c:axId val="2047737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714391"/>
      </c:catAx>
      <c:valAx>
        <c:axId val="1642714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737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Seed=3, Max=15%, PR=12.34%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Seed=3,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Max=15%'!$A$2:$A$1000</c:f>
            </c:strRef>
          </c:cat>
          <c:val>
            <c:numRef>
              <c:f>'K=5, Seed=3,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Seed=3,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Max=15%'!$A$2:$A$1000</c:f>
            </c:strRef>
          </c:cat>
          <c:val>
            <c:numRef>
              <c:f>'K=5, Seed=3,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Seed=3,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Max=15%'!$A$2:$A$1000</c:f>
            </c:strRef>
          </c:cat>
          <c:val>
            <c:numRef>
              <c:f>'K=5, Seed=3, Max=15%'!$D$2:$D$1000</c:f>
              <c:numCache/>
            </c:numRef>
          </c:val>
          <c:smooth val="0"/>
        </c:ser>
        <c:axId val="47872348"/>
        <c:axId val="1316490775"/>
      </c:lineChart>
      <c:catAx>
        <c:axId val="47872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490775"/>
      </c:catAx>
      <c:valAx>
        <c:axId val="1316490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72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Seed=10, Max=15%, PR=12.34%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Seed=10,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Max=15%'!$A$2:$A$1000</c:f>
            </c:strRef>
          </c:cat>
          <c:val>
            <c:numRef>
              <c:f>'K=5, Seed=10,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Seed=10,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Max=15%'!$A$2:$A$1000</c:f>
            </c:strRef>
          </c:cat>
          <c:val>
            <c:numRef>
              <c:f>'K=5, Seed=10,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Seed=10,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Max=15%'!$A$2:$A$1000</c:f>
            </c:strRef>
          </c:cat>
          <c:val>
            <c:numRef>
              <c:f>'K=5, Seed=10, Max=15%'!$D$2:$D$1000</c:f>
              <c:numCache/>
            </c:numRef>
          </c:val>
          <c:smooth val="0"/>
        </c:ser>
        <c:axId val="1284114601"/>
        <c:axId val="1157567817"/>
      </c:lineChart>
      <c:catAx>
        <c:axId val="1284114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567817"/>
      </c:catAx>
      <c:valAx>
        <c:axId val="1157567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1146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Seed=11, Max=15%, PR=14.74%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Seed=11,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Max=15%'!$A$2:$A$1000</c:f>
            </c:strRef>
          </c:cat>
          <c:val>
            <c:numRef>
              <c:f>'K=5, Seed=11,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Seed=11,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Max=15%'!$A$2:$A$1000</c:f>
            </c:strRef>
          </c:cat>
          <c:val>
            <c:numRef>
              <c:f>'K=5, Seed=11,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Seed=11,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Max=15%'!$A$2:$A$1000</c:f>
            </c:strRef>
          </c:cat>
          <c:val>
            <c:numRef>
              <c:f>'K=5, Seed=11, Max=15%'!$D$2:$D$1000</c:f>
              <c:numCache/>
            </c:numRef>
          </c:val>
          <c:smooth val="0"/>
        </c:ser>
        <c:axId val="1197326788"/>
        <c:axId val="2014674644"/>
      </c:lineChart>
      <c:catAx>
        <c:axId val="1197326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674644"/>
      </c:catAx>
      <c:valAx>
        <c:axId val="2014674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326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Seed=19, Max=15%, PR=14.74%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Seed=19,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Max=15%'!$A$2:$A$1000</c:f>
            </c:strRef>
          </c:cat>
          <c:val>
            <c:numRef>
              <c:f>'K=5, Seed=19,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Seed=19,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Max=15%'!$A$2:$A$1000</c:f>
            </c:strRef>
          </c:cat>
          <c:val>
            <c:numRef>
              <c:f>'K=5, Seed=19,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Seed=19,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Max=15%'!$A$2:$A$1000</c:f>
            </c:strRef>
          </c:cat>
          <c:val>
            <c:numRef>
              <c:f>'K=5, Seed=19, Max=15%'!$D$2:$D$1000</c:f>
              <c:numCache/>
            </c:numRef>
          </c:val>
          <c:smooth val="0"/>
        </c:ser>
        <c:axId val="753566113"/>
        <c:axId val="722992437"/>
      </c:lineChart>
      <c:catAx>
        <c:axId val="753566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992437"/>
      </c:catAx>
      <c:valAx>
        <c:axId val="722992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566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Seed=20, Max=15%, PR=14.74%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Seed=20,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Max=15%'!$A$2:$A$1000</c:f>
            </c:strRef>
          </c:cat>
          <c:val>
            <c:numRef>
              <c:f>'K=5, Seed=20,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Seed=20,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Max=15%'!$A$2:$A$1000</c:f>
            </c:strRef>
          </c:cat>
          <c:val>
            <c:numRef>
              <c:f>'K=5, Seed=20,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Seed=20,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Max=15%'!$A$2:$A$1000</c:f>
            </c:strRef>
          </c:cat>
          <c:val>
            <c:numRef>
              <c:f>'K=5, Seed=20, Max=15%'!$D$2:$D$1000</c:f>
              <c:numCache/>
            </c:numRef>
          </c:val>
          <c:smooth val="0"/>
        </c:ser>
        <c:axId val="1540492003"/>
        <c:axId val="5069006"/>
      </c:lineChart>
      <c:catAx>
        <c:axId val="1540492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9006"/>
      </c:catAx>
      <c:valAx>
        <c:axId val="5069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492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Seed=40, Max=15%, PR=14.74%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Seed=40,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Max=15%'!$A$2:$A$1000</c:f>
            </c:strRef>
          </c:cat>
          <c:val>
            <c:numRef>
              <c:f>'K=5, Seed=40,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Seed=40,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Max=15%'!$A$2:$A$1000</c:f>
            </c:strRef>
          </c:cat>
          <c:val>
            <c:numRef>
              <c:f>'K=5, Seed=40,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Seed=40,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Max=15%'!$A$2:$A$1000</c:f>
            </c:strRef>
          </c:cat>
          <c:val>
            <c:numRef>
              <c:f>'K=5, Seed=40, Max=15%'!$D$2:$D$1000</c:f>
              <c:numCache/>
            </c:numRef>
          </c:val>
          <c:smooth val="0"/>
        </c:ser>
        <c:axId val="1780273860"/>
        <c:axId val="978557773"/>
      </c:lineChart>
      <c:catAx>
        <c:axId val="1780273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557773"/>
      </c:catAx>
      <c:valAx>
        <c:axId val="978557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273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Seed=1, Max=16%, PR=12.23%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Max=16%'!$A$2:$A$1000</c:f>
            </c:strRef>
          </c:cat>
          <c:val>
            <c:numRef>
              <c:f>'K=5, Seed=1,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Max=16%'!$A$2:$A$1000</c:f>
            </c:strRef>
          </c:cat>
          <c:val>
            <c:numRef>
              <c:f>'K=5, Seed=1,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Max=16%'!$A$2:$A$1000</c:f>
            </c:strRef>
          </c:cat>
          <c:val>
            <c:numRef>
              <c:f>'K=5, Seed=1, Max=16%'!$D$2:$D$1000</c:f>
              <c:numCache/>
            </c:numRef>
          </c:val>
          <c:smooth val="0"/>
        </c:ser>
        <c:axId val="516308967"/>
        <c:axId val="545760087"/>
      </c:lineChart>
      <c:catAx>
        <c:axId val="516308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760087"/>
      </c:catAx>
      <c:valAx>
        <c:axId val="545760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308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Seed=2, Max=16%, PR=12.23%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Max=16%'!$A$2:$A$1000</c:f>
            </c:strRef>
          </c:cat>
          <c:val>
            <c:numRef>
              <c:f>'K=5, Seed=2,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Max=16%'!$A$2:$A$1000</c:f>
            </c:strRef>
          </c:cat>
          <c:val>
            <c:numRef>
              <c:f>'K=5, Seed=2,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Max=16%'!$A$2:$A$1000</c:f>
            </c:strRef>
          </c:cat>
          <c:val>
            <c:numRef>
              <c:f>'K=5, Seed=2, Max=16%'!$D$2:$D$1000</c:f>
              <c:numCache/>
            </c:numRef>
          </c:val>
          <c:smooth val="0"/>
        </c:ser>
        <c:axId val="763298339"/>
        <c:axId val="1248133979"/>
      </c:lineChart>
      <c:catAx>
        <c:axId val="763298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133979"/>
      </c:catAx>
      <c:valAx>
        <c:axId val="1248133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298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Seed=3, Max=16%, PR=12.48%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Seed=3,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Max=16%'!$A$2:$A$1000</c:f>
            </c:strRef>
          </c:cat>
          <c:val>
            <c:numRef>
              <c:f>'K=5, Seed=3,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Seed=3,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Max=16%'!$A$2:$A$1000</c:f>
            </c:strRef>
          </c:cat>
          <c:val>
            <c:numRef>
              <c:f>'K=5, Seed=3,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Seed=3,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Max=16%'!$A$2:$A$1000</c:f>
            </c:strRef>
          </c:cat>
          <c:val>
            <c:numRef>
              <c:f>'K=5, Seed=3, Max=16%'!$D$2:$D$1000</c:f>
              <c:numCache/>
            </c:numRef>
          </c:val>
          <c:smooth val="0"/>
        </c:ser>
        <c:axId val="1901936585"/>
        <c:axId val="25821749"/>
      </c:lineChart>
      <c:catAx>
        <c:axId val="1901936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21749"/>
      </c:catAx>
      <c:valAx>
        <c:axId val="25821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936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Seed=10, Max=16%, PR=14.48%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Seed=10,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Max=16%'!$A$2:$A$1000</c:f>
            </c:strRef>
          </c:cat>
          <c:val>
            <c:numRef>
              <c:f>'K=5, Seed=10,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Seed=10,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Max=16%'!$A$2:$A$1000</c:f>
            </c:strRef>
          </c:cat>
          <c:val>
            <c:numRef>
              <c:f>'K=5, Seed=10,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Seed=10,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Max=16%'!$A$2:$A$1000</c:f>
            </c:strRef>
          </c:cat>
          <c:val>
            <c:numRef>
              <c:f>'K=5, Seed=10, Max=16%'!$D$2:$D$1000</c:f>
              <c:numCache/>
            </c:numRef>
          </c:val>
          <c:smooth val="0"/>
        </c:ser>
        <c:axId val="371751854"/>
        <c:axId val="1818429638"/>
      </c:lineChart>
      <c:catAx>
        <c:axId val="371751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429638"/>
      </c:catAx>
      <c:valAx>
        <c:axId val="1818429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751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Seed=11, Max=16%, PR=15.04%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Seed=11,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Max=16%'!$A$2:$A$1000</c:f>
            </c:strRef>
          </c:cat>
          <c:val>
            <c:numRef>
              <c:f>'K=5, Seed=11,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Seed=11,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Max=16%'!$A$2:$A$1000</c:f>
            </c:strRef>
          </c:cat>
          <c:val>
            <c:numRef>
              <c:f>'K=5, Seed=11,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Seed=11,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Max=16%'!$A$2:$A$1000</c:f>
            </c:strRef>
          </c:cat>
          <c:val>
            <c:numRef>
              <c:f>'K=5, Seed=11, Max=16%'!$D$2:$D$1000</c:f>
              <c:numCache/>
            </c:numRef>
          </c:val>
          <c:smooth val="0"/>
        </c:ser>
        <c:axId val="1440403183"/>
        <c:axId val="976164844"/>
      </c:lineChart>
      <c:catAx>
        <c:axId val="1440403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164844"/>
      </c:catAx>
      <c:valAx>
        <c:axId val="976164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403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Seed=19, Max=16%, PR=15.04%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Seed=19,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Max=16%'!$A$2:$A$1000</c:f>
            </c:strRef>
          </c:cat>
          <c:val>
            <c:numRef>
              <c:f>'K=5, Seed=19,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Seed=19,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Max=16%'!$A$2:$A$1000</c:f>
            </c:strRef>
          </c:cat>
          <c:val>
            <c:numRef>
              <c:f>'K=5, Seed=19,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Seed=19,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Max=16%'!$A$2:$A$1000</c:f>
            </c:strRef>
          </c:cat>
          <c:val>
            <c:numRef>
              <c:f>'K=5, Seed=19, Max=16%'!$D$2:$D$1000</c:f>
              <c:numCache/>
            </c:numRef>
          </c:val>
          <c:smooth val="0"/>
        </c:ser>
        <c:axId val="1817405886"/>
        <c:axId val="1855432080"/>
      </c:lineChart>
      <c:catAx>
        <c:axId val="1817405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432080"/>
      </c:catAx>
      <c:valAx>
        <c:axId val="1855432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405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Seed=20, Max=16%, PR=15.04%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Seed=20,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Max=16%'!$A$2:$A$1000</c:f>
            </c:strRef>
          </c:cat>
          <c:val>
            <c:numRef>
              <c:f>'K=5, Seed=20,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Seed=20,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Max=16%'!$A$2:$A$1000</c:f>
            </c:strRef>
          </c:cat>
          <c:val>
            <c:numRef>
              <c:f>'K=5, Seed=20,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Seed=20,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Max=16%'!$A$2:$A$1000</c:f>
            </c:strRef>
          </c:cat>
          <c:val>
            <c:numRef>
              <c:f>'K=5, Seed=20, Max=16%'!$D$2:$D$1000</c:f>
              <c:numCache/>
            </c:numRef>
          </c:val>
          <c:smooth val="0"/>
        </c:ser>
        <c:axId val="1946644422"/>
        <c:axId val="404308412"/>
      </c:lineChart>
      <c:catAx>
        <c:axId val="1946644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308412"/>
      </c:catAx>
      <c:valAx>
        <c:axId val="404308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644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Seed=40, Max=16%, PR=15.04%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Seed=40,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Max=16%'!$A$2:$A$1000</c:f>
            </c:strRef>
          </c:cat>
          <c:val>
            <c:numRef>
              <c:f>'K=5, Seed=40,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Seed=40,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Max=16%'!$A$2:$A$1000</c:f>
            </c:strRef>
          </c:cat>
          <c:val>
            <c:numRef>
              <c:f>'K=5, Seed=40,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Seed=40,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Max=16%'!$A$2:$A$1000</c:f>
            </c:strRef>
          </c:cat>
          <c:val>
            <c:numRef>
              <c:f>'K=5, Seed=40, Max=16%'!$D$2:$D$1000</c:f>
              <c:numCache/>
            </c:numRef>
          </c:val>
          <c:smooth val="0"/>
        </c:ser>
        <c:axId val="2053676432"/>
        <c:axId val="1993125582"/>
      </c:lineChart>
      <c:catAx>
        <c:axId val="205367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125582"/>
      </c:catAx>
      <c:valAx>
        <c:axId val="1993125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676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Seed=1, Max=17%, PR=15.900%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Max=17%'!$A$2:$A$1000</c:f>
            </c:strRef>
          </c:cat>
          <c:val>
            <c:numRef>
              <c:f>'K=5, Seed=1,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Max=17%'!$A$2:$A$1000</c:f>
            </c:strRef>
          </c:cat>
          <c:val>
            <c:numRef>
              <c:f>'K=5, Seed=1,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Seed=1, Max=17%'!$A$2:$A$1000</c:f>
            </c:strRef>
          </c:cat>
          <c:val>
            <c:numRef>
              <c:f>'K=5, Seed=1, Max=17%'!$D$2:$D$1000</c:f>
              <c:numCache/>
            </c:numRef>
          </c:val>
          <c:smooth val="0"/>
        </c:ser>
        <c:axId val="1996925029"/>
        <c:axId val="1122775757"/>
      </c:lineChart>
      <c:catAx>
        <c:axId val="1996925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775757"/>
      </c:catAx>
      <c:valAx>
        <c:axId val="1122775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925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Seed=2, Max=17%, PR=15.90%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Max=17%'!$A$2:$A$1000</c:f>
            </c:strRef>
          </c:cat>
          <c:val>
            <c:numRef>
              <c:f>'K=5, Seed=2,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Max=17%'!$A$2:$A$1000</c:f>
            </c:strRef>
          </c:cat>
          <c:val>
            <c:numRef>
              <c:f>'K=5, Seed=2,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Seed=2, Max=17%'!$A$2:$A$1000</c:f>
            </c:strRef>
          </c:cat>
          <c:val>
            <c:numRef>
              <c:f>'K=5, Seed=2, Max=17%'!$D$2:$D$1000</c:f>
              <c:numCache/>
            </c:numRef>
          </c:val>
          <c:smooth val="0"/>
        </c:ser>
        <c:axId val="2022701114"/>
        <c:axId val="1060228717"/>
      </c:lineChart>
      <c:catAx>
        <c:axId val="2022701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0228717"/>
      </c:catAx>
      <c:valAx>
        <c:axId val="1060228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701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Seed=3, Max=17%, PR=12.16%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Seed=3,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Max=17%'!$A$2:$A$1000</c:f>
            </c:strRef>
          </c:cat>
          <c:val>
            <c:numRef>
              <c:f>'K=5, Seed=3,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Seed=3,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Max=17%'!$A$2:$A$1000</c:f>
            </c:strRef>
          </c:cat>
          <c:val>
            <c:numRef>
              <c:f>'K=5, Seed=3,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Seed=3,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Seed=3, Max=17%'!$A$2:$A$1000</c:f>
            </c:strRef>
          </c:cat>
          <c:val>
            <c:numRef>
              <c:f>'K=5, Seed=3, Max=17%'!$D$2:$D$1000</c:f>
              <c:numCache/>
            </c:numRef>
          </c:val>
          <c:smooth val="0"/>
        </c:ser>
        <c:axId val="387420945"/>
        <c:axId val="487529125"/>
      </c:lineChart>
      <c:catAx>
        <c:axId val="387420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529125"/>
      </c:catAx>
      <c:valAx>
        <c:axId val="487529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420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Seed=10, Max=17%, PR=12.16%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Seed=10,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Max=17%'!$A$2:$A$1000</c:f>
            </c:strRef>
          </c:cat>
          <c:val>
            <c:numRef>
              <c:f>'K=5, Seed=10,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Seed=10,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Max=17%'!$A$2:$A$1000</c:f>
            </c:strRef>
          </c:cat>
          <c:val>
            <c:numRef>
              <c:f>'K=5, Seed=10,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Seed=10,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Seed=10, Max=17%'!$A$2:$A$1000</c:f>
            </c:strRef>
          </c:cat>
          <c:val>
            <c:numRef>
              <c:f>'K=5, Seed=10, Max=17%'!$D$2:$D$1000</c:f>
              <c:numCache/>
            </c:numRef>
          </c:val>
          <c:smooth val="0"/>
        </c:ser>
        <c:axId val="454573857"/>
        <c:axId val="1524823670"/>
      </c:lineChart>
      <c:catAx>
        <c:axId val="454573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823670"/>
      </c:catAx>
      <c:valAx>
        <c:axId val="1524823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5738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Seed=11, Max=17%, PR=15.39%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Seed=11,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Max=17%'!$A$2:$A$1000</c:f>
            </c:strRef>
          </c:cat>
          <c:val>
            <c:numRef>
              <c:f>'K=5, Seed=11,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Seed=11,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Max=17%'!$A$2:$A$1000</c:f>
            </c:strRef>
          </c:cat>
          <c:val>
            <c:numRef>
              <c:f>'K=5, Seed=11,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Seed=11,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Seed=11, Max=17%'!$A$2:$A$1000</c:f>
            </c:strRef>
          </c:cat>
          <c:val>
            <c:numRef>
              <c:f>'K=5, Seed=11, Max=17%'!$D$2:$D$1000</c:f>
              <c:numCache/>
            </c:numRef>
          </c:val>
          <c:smooth val="0"/>
        </c:ser>
        <c:axId val="907880339"/>
        <c:axId val="531574819"/>
      </c:lineChart>
      <c:catAx>
        <c:axId val="907880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574819"/>
      </c:catAx>
      <c:valAx>
        <c:axId val="531574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7880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Seed=19, Max=17%, PR=15.39%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Seed=19,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Max=17%'!$A$2:$A$1000</c:f>
            </c:strRef>
          </c:cat>
          <c:val>
            <c:numRef>
              <c:f>'K=5, Seed=19,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Seed=19,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Max=17%'!$A$2:$A$1000</c:f>
            </c:strRef>
          </c:cat>
          <c:val>
            <c:numRef>
              <c:f>'K=5, Seed=19,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Seed=19,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Seed=19, Max=17%'!$A$2:$A$1000</c:f>
            </c:strRef>
          </c:cat>
          <c:val>
            <c:numRef>
              <c:f>'K=5, Seed=19, Max=17%'!$D$2:$D$1000</c:f>
              <c:numCache/>
            </c:numRef>
          </c:val>
          <c:smooth val="0"/>
        </c:ser>
        <c:axId val="4432335"/>
        <c:axId val="863898377"/>
      </c:lineChart>
      <c:catAx>
        <c:axId val="4432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898377"/>
      </c:catAx>
      <c:valAx>
        <c:axId val="863898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2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Seed=20, Max=17%, PR=15.39%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Seed=20,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Max=17%'!$A$2:$A$1000</c:f>
            </c:strRef>
          </c:cat>
          <c:val>
            <c:numRef>
              <c:f>'K=5, Seed=20,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Seed=20,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Max=17%'!$A$2:$A$1000</c:f>
            </c:strRef>
          </c:cat>
          <c:val>
            <c:numRef>
              <c:f>'K=5, Seed=20,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Seed=20,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Seed=20, Max=17%'!$A$2:$A$1000</c:f>
            </c:strRef>
          </c:cat>
          <c:val>
            <c:numRef>
              <c:f>'K=5, Seed=20, Max=17%'!$D$2:$D$1000</c:f>
              <c:numCache/>
            </c:numRef>
          </c:val>
          <c:smooth val="0"/>
        </c:ser>
        <c:axId val="52583083"/>
        <c:axId val="344798245"/>
      </c:lineChart>
      <c:catAx>
        <c:axId val="52583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798245"/>
      </c:catAx>
      <c:valAx>
        <c:axId val="344798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83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K=5, Seed=40, Max=17%, PR=15.39%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'K=5, Seed=40,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Max=17%'!$A$2:$A$1000</c:f>
            </c:strRef>
          </c:cat>
          <c:val>
            <c:numRef>
              <c:f>'K=5, Seed=40,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'K=5, Seed=40,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Max=17%'!$A$2:$A$1000</c:f>
            </c:strRef>
          </c:cat>
          <c:val>
            <c:numRef>
              <c:f>'K=5, Seed=40,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'K=5, Seed=40,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'K=5, Seed=40, Max=17%'!$A$2:$A$1000</c:f>
            </c:strRef>
          </c:cat>
          <c:val>
            <c:numRef>
              <c:f>'K=5, Seed=40, Max=17%'!$D$2:$D$1000</c:f>
              <c:numCache/>
            </c:numRef>
          </c:val>
          <c:smooth val="0"/>
        </c:ser>
        <c:axId val="292066223"/>
        <c:axId val="135088350"/>
      </c:lineChart>
      <c:catAx>
        <c:axId val="29206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88350"/>
      </c:catAx>
      <c:valAx>
        <c:axId val="135088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066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3</xdr:row>
      <xdr:rowOff>200025</xdr:rowOff>
    </xdr:from>
    <xdr:ext cx="7000875" cy="6981825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" name="Chart 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" name="Chart 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8" name="Chart 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9" name="Chart 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0" name="Chart 1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1" name="Chart 1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2" name="Chart 1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3" name="Chart 1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4" name="Chart 1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5" name="Chart 1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6" name="Chart 1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7" name="Chart 1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8" name="Chart 1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9" name="Chart 1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0" name="Chart 2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1" name="Chart 2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2" name="Chart 2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3" name="Chart 2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4" name="Chart 2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5" name="Chart 2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6" name="Chart 2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7" name="Chart 2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8" name="Chart 2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9" name="Chart 2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0" name="Chart 3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1" name="Chart 3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2" name="Chart 3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3" name="Chart 3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4" name="Chart 3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5" name="Chart 3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6" name="Chart 3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7" name="Chart 3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8" name="Chart 3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9" name="Chart 3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0" name="Chart 4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1" name="Chart 4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2" name="Chart 4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3" name="Chart 4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4" name="Chart 4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5" name="Chart 4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6" name="Chart 4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7" name="Chart 4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8" name="Chart 4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9" name="Chart 4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0" name="Chart 5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1" name="Chart 5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2" name="Chart 5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3" name="Chart 5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4" name="Chart 5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5" name="Chart 5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6" name="Chart 5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7" name="Chart 5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8" name="Chart 5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9" name="Chart 5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0" name="Chart 6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1" name="Chart 6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2" name="Chart 6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3" name="Chart 6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4" name="Chart 6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E1" s="3"/>
      <c r="F1" s="2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2" t="s">
        <v>6</v>
      </c>
      <c r="C3" s="2" t="s">
        <v>7</v>
      </c>
      <c r="D3" s="2" t="s">
        <v>8</v>
      </c>
      <c r="E3" s="1"/>
    </row>
    <row r="4">
      <c r="A4" s="1" t="s">
        <v>9</v>
      </c>
      <c r="B4" s="1"/>
      <c r="C4" s="1"/>
      <c r="D4" s="1"/>
      <c r="E4" s="1"/>
    </row>
    <row r="5">
      <c r="A5" s="1" t="s">
        <v>10</v>
      </c>
      <c r="B5" s="4" t="s">
        <v>11</v>
      </c>
      <c r="C5" s="5">
        <v>0.1</v>
      </c>
      <c r="D5" s="5">
        <v>0.11</v>
      </c>
      <c r="E5" s="5">
        <v>0.12</v>
      </c>
      <c r="F5" s="5">
        <v>0.13</v>
      </c>
      <c r="G5" s="5">
        <v>0.14</v>
      </c>
      <c r="H5" s="5">
        <v>0.15</v>
      </c>
      <c r="I5" s="5">
        <v>0.16</v>
      </c>
      <c r="J5" s="5">
        <v>0.17</v>
      </c>
      <c r="K5" s="4" t="s">
        <v>12</v>
      </c>
    </row>
    <row r="6">
      <c r="A6" s="5">
        <v>1.0</v>
      </c>
      <c r="B6" s="4">
        <v>17.0</v>
      </c>
      <c r="C6" s="6">
        <v>0.1024</v>
      </c>
      <c r="D6" s="6">
        <v>0.0914</v>
      </c>
      <c r="E6" s="6">
        <v>0.0961</v>
      </c>
      <c r="F6" s="6">
        <v>0.1021</v>
      </c>
      <c r="G6" s="6">
        <v>0.1154</v>
      </c>
      <c r="H6" s="6">
        <v>0.1196</v>
      </c>
      <c r="I6" s="6">
        <v>0.1223</v>
      </c>
      <c r="J6" s="7">
        <v>0.159</v>
      </c>
      <c r="K6" s="8"/>
    </row>
    <row r="7">
      <c r="A7" s="9">
        <v>2.0</v>
      </c>
      <c r="B7" s="10">
        <v>17.0</v>
      </c>
      <c r="C7" s="11">
        <v>0.1024</v>
      </c>
      <c r="D7" s="11">
        <v>0.0914</v>
      </c>
      <c r="E7" s="11">
        <v>0.0961</v>
      </c>
      <c r="F7" s="11">
        <v>0.1021</v>
      </c>
      <c r="G7" s="11">
        <v>0.1154</v>
      </c>
      <c r="H7" s="11">
        <v>0.1196</v>
      </c>
      <c r="I7" s="11">
        <v>0.1223</v>
      </c>
      <c r="J7" s="7">
        <v>0.159</v>
      </c>
    </row>
    <row r="8">
      <c r="A8" s="5">
        <v>3.0</v>
      </c>
      <c r="B8" s="4">
        <v>19.0</v>
      </c>
      <c r="C8" s="6">
        <v>0.0982</v>
      </c>
      <c r="D8" s="6">
        <v>0.0898</v>
      </c>
      <c r="E8" s="12">
        <v>0.0839</v>
      </c>
      <c r="F8" s="6">
        <v>0.0992</v>
      </c>
      <c r="G8" s="6">
        <v>0.1198</v>
      </c>
      <c r="H8" s="6">
        <v>0.1234</v>
      </c>
      <c r="I8" s="6">
        <v>0.1248</v>
      </c>
      <c r="J8" s="6">
        <v>0.1216</v>
      </c>
    </row>
    <row r="9">
      <c r="A9" s="5">
        <v>4.0</v>
      </c>
      <c r="B9" s="4">
        <v>19.0</v>
      </c>
      <c r="C9" s="13">
        <v>0.0982</v>
      </c>
      <c r="D9" s="8">
        <v>0.0898</v>
      </c>
      <c r="E9" s="13">
        <v>0.0839</v>
      </c>
      <c r="F9" s="13">
        <v>0.0992</v>
      </c>
      <c r="G9" s="13">
        <v>0.1198</v>
      </c>
      <c r="H9" s="13">
        <v>0.1234</v>
      </c>
      <c r="I9" s="13">
        <v>0.1248</v>
      </c>
      <c r="J9" s="13">
        <v>0.1216</v>
      </c>
    </row>
    <row r="10">
      <c r="A10" s="5">
        <v>5.0</v>
      </c>
      <c r="B10" s="4">
        <v>19.0</v>
      </c>
      <c r="C10" s="13">
        <v>0.0982</v>
      </c>
      <c r="D10" s="8">
        <v>0.0898</v>
      </c>
      <c r="E10" s="13">
        <v>0.0839</v>
      </c>
      <c r="F10" s="13">
        <v>0.0992</v>
      </c>
      <c r="G10" s="13">
        <v>0.1198</v>
      </c>
      <c r="H10" s="13">
        <v>0.1234</v>
      </c>
      <c r="I10" s="13">
        <v>0.1248</v>
      </c>
      <c r="J10" s="13">
        <v>0.1216</v>
      </c>
    </row>
    <row r="11">
      <c r="A11" s="5">
        <v>6.0</v>
      </c>
      <c r="B11" s="4">
        <v>19.0</v>
      </c>
      <c r="C11" s="13">
        <v>0.0982</v>
      </c>
      <c r="D11" s="8">
        <v>0.0898</v>
      </c>
      <c r="E11" s="13">
        <v>0.0839</v>
      </c>
      <c r="F11" s="13">
        <v>0.0992</v>
      </c>
      <c r="G11" s="13">
        <v>0.1198</v>
      </c>
      <c r="H11" s="13">
        <v>0.1234</v>
      </c>
      <c r="I11" s="13">
        <v>0.1248</v>
      </c>
      <c r="J11" s="13">
        <v>0.1216</v>
      </c>
    </row>
    <row r="12">
      <c r="A12" s="5">
        <v>7.0</v>
      </c>
      <c r="B12" s="4">
        <v>19.0</v>
      </c>
      <c r="C12" s="13">
        <v>0.0982</v>
      </c>
      <c r="D12" s="6">
        <v>0.0898</v>
      </c>
      <c r="E12" s="13">
        <v>0.0839</v>
      </c>
      <c r="F12" s="13">
        <v>0.0992</v>
      </c>
      <c r="G12" s="13">
        <v>0.1198</v>
      </c>
      <c r="H12" s="13">
        <v>0.1234</v>
      </c>
      <c r="I12" s="13">
        <v>0.1248</v>
      </c>
      <c r="J12" s="13">
        <v>0.1216</v>
      </c>
    </row>
    <row r="13">
      <c r="A13" s="5">
        <v>8.0</v>
      </c>
      <c r="B13" s="4">
        <v>19.0</v>
      </c>
      <c r="C13" s="13">
        <v>0.0982</v>
      </c>
      <c r="D13" s="8">
        <v>0.0898</v>
      </c>
      <c r="E13" s="13">
        <v>0.0839</v>
      </c>
      <c r="F13" s="13">
        <v>0.0992</v>
      </c>
      <c r="G13" s="13">
        <v>0.1198</v>
      </c>
      <c r="H13" s="13">
        <v>0.1234</v>
      </c>
      <c r="I13" s="13">
        <v>0.1248</v>
      </c>
      <c r="J13" s="13">
        <v>0.1216</v>
      </c>
    </row>
    <row r="14">
      <c r="A14" s="5">
        <v>9.0</v>
      </c>
      <c r="B14" s="4">
        <v>19.0</v>
      </c>
      <c r="C14" s="13">
        <v>0.0982</v>
      </c>
      <c r="D14" s="8">
        <v>0.0898</v>
      </c>
      <c r="E14" s="13">
        <v>0.0839</v>
      </c>
      <c r="F14" s="13">
        <v>0.0992</v>
      </c>
      <c r="G14" s="13">
        <v>0.1198</v>
      </c>
      <c r="H14" s="13">
        <v>0.1234</v>
      </c>
      <c r="I14" s="13">
        <v>0.1248</v>
      </c>
      <c r="J14" s="13">
        <v>0.1216</v>
      </c>
    </row>
    <row r="15">
      <c r="A15" s="9">
        <v>10.0</v>
      </c>
      <c r="B15" s="10">
        <v>19.0</v>
      </c>
      <c r="C15" s="11">
        <v>0.0982</v>
      </c>
      <c r="D15" s="14">
        <v>0.0898</v>
      </c>
      <c r="E15" s="11">
        <v>0.0839</v>
      </c>
      <c r="F15" s="15">
        <v>0.0992</v>
      </c>
      <c r="G15" s="11">
        <v>0.1198</v>
      </c>
      <c r="H15" s="11">
        <v>0.1234</v>
      </c>
      <c r="I15" s="11">
        <v>0.1248</v>
      </c>
      <c r="J15" s="11">
        <v>0.1216</v>
      </c>
      <c r="O15" s="4" t="s">
        <v>13</v>
      </c>
    </row>
    <row r="16">
      <c r="A16" s="5">
        <v>11.0</v>
      </c>
      <c r="B16" s="4">
        <v>21.0</v>
      </c>
      <c r="C16" s="6">
        <v>0.1272</v>
      </c>
      <c r="D16" s="6">
        <v>0.1452</v>
      </c>
      <c r="E16" s="6">
        <v>0.1588</v>
      </c>
      <c r="F16" s="6">
        <v>0.1531</v>
      </c>
      <c r="G16" s="6">
        <v>0.1485</v>
      </c>
      <c r="H16" s="6">
        <v>0.1474</v>
      </c>
      <c r="I16" s="6">
        <v>0.1504</v>
      </c>
      <c r="J16" s="6">
        <v>0.1539</v>
      </c>
    </row>
    <row r="17">
      <c r="A17" s="5">
        <v>12.0</v>
      </c>
      <c r="B17" s="4">
        <v>21.0</v>
      </c>
      <c r="C17" s="13">
        <v>0.1272</v>
      </c>
      <c r="D17" s="8">
        <v>0.1452</v>
      </c>
      <c r="E17" s="13">
        <v>0.1588</v>
      </c>
      <c r="F17" s="13">
        <v>0.1531</v>
      </c>
      <c r="G17" s="13">
        <v>0.1485</v>
      </c>
      <c r="H17" s="13">
        <v>0.1474</v>
      </c>
      <c r="I17" s="13">
        <v>0.1504</v>
      </c>
      <c r="J17" s="13">
        <v>0.1539</v>
      </c>
    </row>
    <row r="18">
      <c r="A18" s="5">
        <v>13.0</v>
      </c>
      <c r="B18" s="4">
        <v>21.0</v>
      </c>
      <c r="C18" s="13">
        <v>0.1272</v>
      </c>
      <c r="D18" s="8">
        <v>0.1452</v>
      </c>
      <c r="E18" s="13">
        <v>0.1588</v>
      </c>
      <c r="F18" s="13">
        <v>0.1531</v>
      </c>
      <c r="G18" s="13">
        <v>0.1485</v>
      </c>
      <c r="H18" s="13">
        <v>0.1474</v>
      </c>
      <c r="I18" s="13">
        <v>0.1504</v>
      </c>
      <c r="J18" s="13">
        <v>0.1539</v>
      </c>
    </row>
    <row r="19">
      <c r="A19" s="5">
        <v>14.0</v>
      </c>
      <c r="B19" s="4">
        <v>21.0</v>
      </c>
      <c r="C19" s="13">
        <v>0.1272</v>
      </c>
      <c r="D19" s="8">
        <v>0.1452</v>
      </c>
      <c r="E19" s="13">
        <v>0.1588</v>
      </c>
      <c r="F19" s="13">
        <v>0.1531</v>
      </c>
      <c r="G19" s="13">
        <v>0.1485</v>
      </c>
      <c r="H19" s="13">
        <v>0.1474</v>
      </c>
      <c r="I19" s="13">
        <v>0.1504</v>
      </c>
      <c r="J19" s="13">
        <v>0.1539</v>
      </c>
    </row>
    <row r="20">
      <c r="A20" s="5">
        <v>15.0</v>
      </c>
      <c r="B20" s="4">
        <v>21.0</v>
      </c>
      <c r="C20" s="13">
        <v>0.1272</v>
      </c>
      <c r="D20" s="8">
        <v>0.1452</v>
      </c>
      <c r="E20" s="13">
        <v>0.1588</v>
      </c>
      <c r="F20" s="13">
        <v>0.1531</v>
      </c>
      <c r="G20" s="13">
        <v>0.1485</v>
      </c>
      <c r="H20" s="13">
        <v>0.1474</v>
      </c>
      <c r="I20" s="13">
        <v>0.1504</v>
      </c>
      <c r="J20" s="13">
        <v>0.1539</v>
      </c>
    </row>
    <row r="21">
      <c r="A21" s="5">
        <v>16.0</v>
      </c>
      <c r="B21" s="4">
        <v>21.0</v>
      </c>
      <c r="C21" s="13">
        <v>0.1272</v>
      </c>
      <c r="D21" s="8">
        <v>0.1452</v>
      </c>
      <c r="E21" s="13">
        <v>0.1588</v>
      </c>
      <c r="F21" s="13">
        <v>0.1531</v>
      </c>
      <c r="G21" s="13">
        <v>0.1485</v>
      </c>
      <c r="H21" s="13">
        <v>0.1474</v>
      </c>
      <c r="I21" s="13">
        <v>0.1504</v>
      </c>
      <c r="J21" s="13">
        <v>0.1539</v>
      </c>
    </row>
    <row r="22">
      <c r="A22" s="5">
        <v>17.0</v>
      </c>
      <c r="B22" s="4">
        <v>21.0</v>
      </c>
      <c r="C22" s="13">
        <v>0.1272</v>
      </c>
      <c r="D22" s="8">
        <v>0.1452</v>
      </c>
      <c r="E22" s="13">
        <v>0.1588</v>
      </c>
      <c r="F22" s="13">
        <v>0.1531</v>
      </c>
      <c r="G22" s="13">
        <v>0.1485</v>
      </c>
      <c r="H22" s="13">
        <v>0.1474</v>
      </c>
      <c r="I22" s="13">
        <v>0.1504</v>
      </c>
      <c r="J22" s="13">
        <v>0.1539</v>
      </c>
    </row>
    <row r="23">
      <c r="A23" s="5">
        <v>18.0</v>
      </c>
      <c r="B23" s="4">
        <v>21.0</v>
      </c>
      <c r="C23" s="13">
        <v>0.1272</v>
      </c>
      <c r="D23" s="8">
        <v>0.1452</v>
      </c>
      <c r="E23" s="13">
        <v>0.1588</v>
      </c>
      <c r="F23" s="13">
        <v>0.1531</v>
      </c>
      <c r="G23" s="13">
        <v>0.1485</v>
      </c>
      <c r="H23" s="13">
        <v>0.1474</v>
      </c>
      <c r="I23" s="13">
        <v>0.1504</v>
      </c>
      <c r="J23" s="13">
        <v>0.1539</v>
      </c>
    </row>
    <row r="24">
      <c r="A24" s="9">
        <v>19.0</v>
      </c>
      <c r="B24" s="10">
        <v>21.0</v>
      </c>
      <c r="C24" s="11">
        <v>0.1272</v>
      </c>
      <c r="D24" s="16">
        <v>0.1452</v>
      </c>
      <c r="E24" s="11">
        <v>0.1588</v>
      </c>
      <c r="F24" s="15">
        <v>0.1531</v>
      </c>
      <c r="G24" s="6">
        <v>0.1485</v>
      </c>
      <c r="H24" s="6">
        <v>0.1474</v>
      </c>
      <c r="I24" s="6">
        <v>0.1504</v>
      </c>
      <c r="J24" s="6">
        <v>0.1539</v>
      </c>
    </row>
    <row r="25">
      <c r="A25" s="5">
        <v>20.0</v>
      </c>
      <c r="B25" s="4">
        <v>22.0</v>
      </c>
      <c r="C25" s="6">
        <v>0.1238</v>
      </c>
      <c r="D25" s="6">
        <v>0.143</v>
      </c>
      <c r="E25" s="6">
        <v>0.1526</v>
      </c>
      <c r="F25" s="6">
        <v>0.1489</v>
      </c>
      <c r="G25" s="6">
        <v>0.148</v>
      </c>
      <c r="H25" s="6">
        <v>0.1474</v>
      </c>
      <c r="I25" s="6">
        <v>0.1504</v>
      </c>
      <c r="J25" s="6">
        <v>0.1539</v>
      </c>
    </row>
    <row r="26">
      <c r="A26" s="5">
        <v>21.0</v>
      </c>
      <c r="B26" s="4">
        <v>22.0</v>
      </c>
      <c r="C26" s="6">
        <v>0.1238</v>
      </c>
      <c r="D26" s="8">
        <v>0.143</v>
      </c>
      <c r="E26" s="13">
        <v>0.1526</v>
      </c>
      <c r="F26" s="13">
        <v>0.1489</v>
      </c>
      <c r="G26" s="13">
        <v>0.148</v>
      </c>
      <c r="H26" s="17">
        <v>0.1474</v>
      </c>
      <c r="I26" s="13">
        <v>0.1504</v>
      </c>
      <c r="J26" s="13">
        <v>0.1539</v>
      </c>
    </row>
    <row r="27">
      <c r="A27" s="5">
        <v>22.0</v>
      </c>
      <c r="B27" s="4">
        <v>22.0</v>
      </c>
      <c r="C27" s="13">
        <v>0.1238</v>
      </c>
      <c r="D27" s="8">
        <v>0.143</v>
      </c>
      <c r="E27" s="13">
        <v>0.1526</v>
      </c>
      <c r="F27" s="13">
        <v>0.1489</v>
      </c>
      <c r="G27" s="13">
        <v>0.148</v>
      </c>
      <c r="H27" s="13">
        <v>0.1474</v>
      </c>
      <c r="I27" s="13">
        <v>0.1504</v>
      </c>
      <c r="J27" s="13">
        <v>0.1539</v>
      </c>
    </row>
    <row r="28">
      <c r="A28" s="5">
        <v>23.0</v>
      </c>
      <c r="B28" s="4">
        <v>22.0</v>
      </c>
      <c r="C28" s="13">
        <v>0.1238</v>
      </c>
      <c r="D28" s="8">
        <v>0.143</v>
      </c>
      <c r="E28" s="13">
        <v>0.1526</v>
      </c>
      <c r="F28" s="13">
        <v>0.1489</v>
      </c>
      <c r="G28" s="13">
        <v>0.148</v>
      </c>
      <c r="H28" s="13">
        <v>0.1474</v>
      </c>
      <c r="I28" s="13">
        <v>0.1504</v>
      </c>
      <c r="J28" s="13">
        <v>0.1539</v>
      </c>
    </row>
    <row r="29">
      <c r="A29" s="5">
        <v>24.0</v>
      </c>
      <c r="B29" s="4">
        <v>22.0</v>
      </c>
      <c r="C29" s="13">
        <v>0.1238</v>
      </c>
      <c r="D29" s="8">
        <v>0.143</v>
      </c>
      <c r="E29" s="13">
        <v>0.1526</v>
      </c>
      <c r="F29" s="13">
        <v>0.1489</v>
      </c>
      <c r="G29" s="13">
        <v>0.148</v>
      </c>
      <c r="H29" s="13">
        <v>0.1474</v>
      </c>
      <c r="I29" s="13">
        <v>0.1504</v>
      </c>
      <c r="J29" s="13">
        <v>0.1539</v>
      </c>
    </row>
    <row r="30">
      <c r="A30" s="5">
        <v>25.0</v>
      </c>
      <c r="B30" s="4">
        <v>22.0</v>
      </c>
      <c r="C30" s="13">
        <v>0.1238</v>
      </c>
      <c r="D30" s="8">
        <v>0.143</v>
      </c>
      <c r="E30" s="13">
        <v>0.1526</v>
      </c>
      <c r="F30" s="13">
        <v>0.1489</v>
      </c>
      <c r="G30" s="13">
        <v>0.148</v>
      </c>
      <c r="H30" s="13">
        <v>0.1474</v>
      </c>
      <c r="I30" s="13">
        <v>0.1504</v>
      </c>
      <c r="J30" s="13">
        <v>0.1539</v>
      </c>
    </row>
    <row r="31">
      <c r="A31" s="5">
        <v>26.0</v>
      </c>
      <c r="B31" s="4">
        <v>22.0</v>
      </c>
      <c r="C31" s="13">
        <v>0.1238</v>
      </c>
      <c r="D31" s="8">
        <v>0.143</v>
      </c>
      <c r="E31" s="13">
        <v>0.1526</v>
      </c>
      <c r="F31" s="13">
        <v>0.1489</v>
      </c>
      <c r="G31" s="13">
        <v>0.148</v>
      </c>
      <c r="H31" s="13">
        <v>0.1474</v>
      </c>
      <c r="I31" s="13">
        <v>0.1504</v>
      </c>
      <c r="J31" s="13">
        <v>0.1539</v>
      </c>
    </row>
    <row r="32">
      <c r="A32" s="5">
        <v>27.0</v>
      </c>
      <c r="B32" s="4">
        <v>22.0</v>
      </c>
      <c r="C32" s="13">
        <v>0.1238</v>
      </c>
      <c r="D32" s="8">
        <v>0.143</v>
      </c>
      <c r="E32" s="13">
        <v>0.1526</v>
      </c>
      <c r="F32" s="13">
        <v>0.1489</v>
      </c>
      <c r="G32" s="13">
        <v>0.148</v>
      </c>
      <c r="H32" s="13">
        <v>0.1474</v>
      </c>
      <c r="I32" s="13">
        <v>0.1504</v>
      </c>
      <c r="J32" s="13">
        <v>0.1539</v>
      </c>
    </row>
    <row r="33">
      <c r="A33" s="5">
        <v>28.0</v>
      </c>
      <c r="B33" s="4">
        <v>22.0</v>
      </c>
      <c r="C33" s="13">
        <v>0.1238</v>
      </c>
      <c r="D33" s="8">
        <v>0.143</v>
      </c>
      <c r="E33" s="13">
        <v>0.1526</v>
      </c>
      <c r="F33" s="13">
        <v>0.1489</v>
      </c>
      <c r="G33" s="13">
        <v>0.148</v>
      </c>
      <c r="H33" s="13">
        <v>0.1474</v>
      </c>
      <c r="I33" s="13">
        <v>0.1504</v>
      </c>
      <c r="J33" s="13">
        <v>0.1539</v>
      </c>
    </row>
    <row r="34">
      <c r="A34" s="5">
        <v>29.0</v>
      </c>
      <c r="B34" s="4">
        <v>22.0</v>
      </c>
      <c r="C34" s="13">
        <v>0.1238</v>
      </c>
      <c r="D34" s="8">
        <v>0.143</v>
      </c>
      <c r="E34" s="13">
        <v>0.1526</v>
      </c>
      <c r="F34" s="13">
        <v>0.1489</v>
      </c>
      <c r="G34" s="13">
        <v>0.148</v>
      </c>
      <c r="H34" s="13">
        <v>0.1474</v>
      </c>
      <c r="I34" s="13">
        <v>0.1504</v>
      </c>
      <c r="J34" s="13">
        <v>0.1539</v>
      </c>
    </row>
    <row r="35">
      <c r="A35" s="5">
        <v>30.0</v>
      </c>
      <c r="B35" s="4">
        <v>22.0</v>
      </c>
      <c r="C35" s="6">
        <v>0.1238</v>
      </c>
      <c r="D35" s="8">
        <v>0.143</v>
      </c>
      <c r="E35" s="13">
        <v>0.1526</v>
      </c>
      <c r="F35" s="13">
        <v>0.1489</v>
      </c>
      <c r="G35" s="13">
        <v>0.148</v>
      </c>
      <c r="H35" s="13">
        <v>0.1474</v>
      </c>
      <c r="I35" s="13">
        <v>0.1504</v>
      </c>
      <c r="J35" s="13">
        <v>0.1539</v>
      </c>
    </row>
    <row r="36">
      <c r="A36" s="5">
        <v>31.0</v>
      </c>
      <c r="B36" s="4">
        <v>22.0</v>
      </c>
      <c r="C36" s="13">
        <v>0.1238</v>
      </c>
      <c r="D36" s="8">
        <v>0.143</v>
      </c>
      <c r="E36" s="13">
        <v>0.1526</v>
      </c>
      <c r="F36" s="13">
        <v>0.1489</v>
      </c>
      <c r="G36" s="13">
        <v>0.148</v>
      </c>
      <c r="H36" s="13">
        <v>0.1474</v>
      </c>
      <c r="I36" s="13">
        <v>0.1504</v>
      </c>
      <c r="J36" s="13">
        <v>0.1539</v>
      </c>
    </row>
    <row r="37">
      <c r="A37" s="5">
        <v>32.0</v>
      </c>
      <c r="B37" s="4">
        <v>22.0</v>
      </c>
      <c r="C37" s="13">
        <v>0.1238</v>
      </c>
      <c r="D37" s="8">
        <v>0.143</v>
      </c>
      <c r="E37" s="13">
        <v>0.1526</v>
      </c>
      <c r="F37" s="13">
        <v>0.1489</v>
      </c>
      <c r="G37" s="13">
        <v>0.148</v>
      </c>
      <c r="H37" s="13">
        <v>0.1474</v>
      </c>
      <c r="I37" s="13">
        <v>0.1504</v>
      </c>
      <c r="J37" s="13">
        <v>0.1539</v>
      </c>
    </row>
    <row r="38">
      <c r="A38" s="5">
        <v>33.0</v>
      </c>
      <c r="B38" s="4">
        <v>22.0</v>
      </c>
      <c r="C38" s="13">
        <v>0.1238</v>
      </c>
      <c r="D38" s="8">
        <v>0.143</v>
      </c>
      <c r="E38" s="13">
        <v>0.1526</v>
      </c>
      <c r="F38" s="13">
        <v>0.1489</v>
      </c>
      <c r="G38" s="13">
        <v>0.148</v>
      </c>
      <c r="H38" s="13">
        <v>0.1474</v>
      </c>
      <c r="I38" s="13">
        <v>0.1504</v>
      </c>
      <c r="J38" s="13">
        <v>0.1539</v>
      </c>
    </row>
    <row r="39">
      <c r="A39" s="5">
        <v>34.0</v>
      </c>
      <c r="B39" s="4">
        <v>22.0</v>
      </c>
      <c r="C39" s="13">
        <v>0.1238</v>
      </c>
      <c r="D39" s="8">
        <v>0.143</v>
      </c>
      <c r="E39" s="13">
        <v>0.1526</v>
      </c>
      <c r="F39" s="13">
        <v>0.1489</v>
      </c>
      <c r="G39" s="13">
        <v>0.148</v>
      </c>
      <c r="H39" s="13">
        <v>0.1474</v>
      </c>
      <c r="I39" s="13">
        <v>0.1504</v>
      </c>
      <c r="J39" s="13">
        <v>0.1539</v>
      </c>
    </row>
    <row r="40">
      <c r="A40" s="5">
        <v>35.0</v>
      </c>
      <c r="B40" s="4">
        <v>22.0</v>
      </c>
      <c r="C40" s="13">
        <v>0.1238</v>
      </c>
      <c r="D40" s="8">
        <v>0.143</v>
      </c>
      <c r="E40" s="13">
        <v>0.1526</v>
      </c>
      <c r="F40" s="13">
        <v>0.1489</v>
      </c>
      <c r="G40" s="13">
        <v>0.148</v>
      </c>
      <c r="H40" s="13">
        <v>0.1474</v>
      </c>
      <c r="I40" s="13">
        <v>0.1504</v>
      </c>
      <c r="J40" s="13">
        <v>0.1539</v>
      </c>
    </row>
    <row r="41">
      <c r="A41" s="5">
        <v>36.0</v>
      </c>
      <c r="B41" s="4">
        <v>22.0</v>
      </c>
      <c r="C41" s="13">
        <v>0.1238</v>
      </c>
      <c r="D41" s="8">
        <v>0.143</v>
      </c>
      <c r="E41" s="13">
        <v>0.1526</v>
      </c>
      <c r="F41" s="13">
        <v>0.1489</v>
      </c>
      <c r="G41" s="13">
        <v>0.148</v>
      </c>
      <c r="H41" s="13">
        <v>0.1474</v>
      </c>
      <c r="I41" s="13">
        <v>0.1504</v>
      </c>
      <c r="J41" s="13">
        <v>0.1539</v>
      </c>
    </row>
    <row r="42">
      <c r="A42" s="5">
        <v>37.0</v>
      </c>
      <c r="B42" s="4">
        <v>22.0</v>
      </c>
      <c r="C42" s="13">
        <v>0.1238</v>
      </c>
      <c r="D42" s="8">
        <v>0.143</v>
      </c>
      <c r="E42" s="13">
        <v>0.1526</v>
      </c>
      <c r="F42" s="13">
        <v>0.1489</v>
      </c>
      <c r="G42" s="13">
        <v>0.148</v>
      </c>
      <c r="H42" s="13">
        <v>0.1474</v>
      </c>
      <c r="I42" s="13">
        <v>0.1504</v>
      </c>
      <c r="J42" s="13">
        <v>0.1539</v>
      </c>
    </row>
    <row r="43">
      <c r="A43" s="5">
        <v>38.0</v>
      </c>
      <c r="B43" s="4">
        <v>22.0</v>
      </c>
      <c r="C43" s="13">
        <v>0.1238</v>
      </c>
      <c r="D43" s="8">
        <v>0.143</v>
      </c>
      <c r="E43" s="13">
        <v>0.1526</v>
      </c>
      <c r="F43" s="13">
        <v>0.1489</v>
      </c>
      <c r="G43" s="13">
        <v>0.148</v>
      </c>
      <c r="H43" s="13">
        <v>0.1474</v>
      </c>
      <c r="I43" s="13">
        <v>0.1504</v>
      </c>
      <c r="J43" s="13">
        <v>0.1539</v>
      </c>
    </row>
    <row r="44">
      <c r="A44" s="5">
        <v>39.0</v>
      </c>
      <c r="B44" s="4">
        <v>22.0</v>
      </c>
      <c r="C44" s="13">
        <v>0.1238</v>
      </c>
      <c r="D44" s="8">
        <v>0.143</v>
      </c>
      <c r="E44" s="13">
        <v>0.1526</v>
      </c>
      <c r="F44" s="13">
        <v>0.1489</v>
      </c>
      <c r="G44" s="13">
        <v>0.148</v>
      </c>
      <c r="H44" s="13">
        <v>0.1474</v>
      </c>
      <c r="I44" s="13">
        <v>0.1504</v>
      </c>
      <c r="J44" s="13">
        <v>0.1539</v>
      </c>
    </row>
    <row r="45">
      <c r="A45" s="9">
        <v>40.0</v>
      </c>
      <c r="B45" s="10">
        <v>22.0</v>
      </c>
      <c r="C45" s="11">
        <v>0.1238</v>
      </c>
      <c r="D45" s="11">
        <v>0.143</v>
      </c>
      <c r="E45" s="11">
        <v>0.1526</v>
      </c>
      <c r="F45" s="11">
        <v>0.1489</v>
      </c>
      <c r="G45" s="11">
        <v>0.148</v>
      </c>
      <c r="H45" s="11">
        <v>0.1474</v>
      </c>
      <c r="I45" s="11">
        <v>0.1504</v>
      </c>
      <c r="J45" s="11">
        <v>0.1539</v>
      </c>
    </row>
    <row r="46">
      <c r="A46" s="4" t="s">
        <v>14</v>
      </c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</sheetData>
  <hyperlinks>
    <hyperlink display="10.24%" location="'K=5, Seed=1, Max=10%'!A1" ref="C6"/>
    <hyperlink display="9.14%" location="'K=5, Seed=1, Max=11%'!A1" ref="D6"/>
    <hyperlink display="9.61%" location="'K=5, Seed=1, Max=12%'!A1" ref="E6"/>
    <hyperlink display="10.21%" location="'K=5, Seed=1, Max=13%'!A1" ref="F6"/>
    <hyperlink display="11.54%" location="'K=5, Seed=1, Max=14%'!A1" ref="G6"/>
    <hyperlink display="11.96%" location="'K=5, Seed=1, Max=15%'!A1" ref="H6"/>
    <hyperlink display="12.23%" location="'K=5, Seed=1, Max=16%'!A1" ref="I6"/>
    <hyperlink display="15.90%" location="'K=5, Seed=1, Max=17%'!A1" ref="J6"/>
    <hyperlink display="10.24%" location="'K=5, Seed=2, Max=10%'!A1" ref="C7"/>
    <hyperlink display="9.14%" location="'K=5, Seed=2, Max=11%'!A1" ref="D7"/>
    <hyperlink display="9.61%" location="'K=5, Seed=2, Max=12%'!A1" ref="E7"/>
    <hyperlink display="10.21%" location="'K=5, Seed=2, Max=13%'!A1" ref="F7"/>
    <hyperlink display="11.54%" location="'K=5, Seed=2, Max=14%'!A1" ref="G7"/>
    <hyperlink display="11.96%" location="'K=5, Seed=2, Max=15%'!A1" ref="H7"/>
    <hyperlink display="12.23%" location="'K=5, Seed=2, Max=16%'!A1" ref="I7"/>
    <hyperlink display="15.90%" location="'K=5, Seed=2, Max=17%'!A1" ref="J7"/>
    <hyperlink display="9.82%" location="'K=5, Seed=3, Max=10%'!A1" ref="C8"/>
    <hyperlink display="8.98%" location="'K=5, Seed=3, Max=11%'!A1" ref="D8"/>
    <hyperlink display="8.39%" location="'K=5, Seed=3, Max=12%'!A1" ref="E8"/>
    <hyperlink display="9.92%" location="'K=5, Seed=3, Max=13%'!A1" ref="F8"/>
    <hyperlink display="11.98%" location="'K=5, Seed=3, Max=14%'!A1" ref="G8"/>
    <hyperlink display="12.34%" location="'K=5, Seed=3, Max=15%'!A1" ref="H8"/>
    <hyperlink display="12.48%" location="'K=5, Seed=3, Max=16%'!A1" ref="I8"/>
    <hyperlink display="12.16%" location="'K=5, Seed=3, Max=17%'!A1" ref="J8"/>
    <hyperlink display="8.98%" location="'K=5, Seed=7, Max=11%'!A1" ref="D12"/>
    <hyperlink display="9.82%" location="'K=5, Seed=10, Max=10%'!A1" ref="C15"/>
    <hyperlink display="8.39%" location="'K=5, Seed=10, Max=12%'!A1" ref="E15"/>
    <hyperlink display="11.98%" location="'K=5, Seed=10, Max=14%'!A1" ref="G15"/>
    <hyperlink display="12.34%" location="'K=5, Seed=10, Max=15%'!A1" ref="H15"/>
    <hyperlink display="12.48%" location="'K=5, Seed=10, Max=16%'!A1" ref="I15"/>
    <hyperlink display="12.16%" location="'K=5, Seed=10, Max=17%'!A1" ref="J15"/>
    <hyperlink display="12.72%" location="'K=5, Seed=11, Max=10%'!A1" ref="C16"/>
    <hyperlink display="14.52%" location="'K=5, Seed=11, Max=11%'!A1" ref="D16"/>
    <hyperlink display="15.88%" location="'K=5, Seed=11, Max=12%'!A1" ref="E16"/>
    <hyperlink display="15.31%" location="'K=5, Seed=11, Max=13%'!A1" ref="F16"/>
    <hyperlink display="14.85%" location="'K=5, Seed=11, Max=14%'!A1" ref="G16"/>
    <hyperlink display="14.74%" location="'K=5, Seed=11, Max=15%'!A1" ref="H16"/>
    <hyperlink display="15.04%" location="'K=5, Seed=11, Max=16%'!A1" ref="I16"/>
    <hyperlink display="15.39%" location="'K=5, Seed=11, Max=17%'!A1" ref="J16"/>
    <hyperlink display="12.72%" location="'K=5, Seed=19, Max=10%'!A1" ref="C24"/>
    <hyperlink display="15.88%" location="'K=5, Seed=19, Max=12%'!A1" ref="E24"/>
    <hyperlink display="14.85%" location="'K=5, Seed=19, Max=14%'!A1" ref="G24"/>
    <hyperlink display="14.74%" location="'K=5, Seed=19, Max=15%'!A1" ref="H24"/>
    <hyperlink display="15.04%" location="'K=5, Seed=19, Max=16%'!A1" ref="I24"/>
    <hyperlink display="15.39%" location="'K=5, Seed=19, Max=17%'!A1" ref="J24"/>
    <hyperlink display="12.38%" location="'K=5, Seed=20, Max=10%'!A1" ref="C25"/>
    <hyperlink display="14.30%" location="'K=5, Seed=20, Max=11%'!A1" ref="D25"/>
    <hyperlink display="15.26%" location="'K=5, Seed=20, Max=12%'!A1" ref="E25"/>
    <hyperlink display="14.89%" location="'K=5, Seed=20, Max=13%'!A1" ref="F25"/>
    <hyperlink display="14.80%" location="'K=5, Seed=20, Max=14%'!A1" ref="G25"/>
    <hyperlink display="14.74%" location="'K=5, Seed=20, Max=15%'!A1" ref="H25"/>
    <hyperlink display="15.04%" location="'K=5, Seed=20, Max=16%'!A1" ref="I25"/>
    <hyperlink display="15.39%" location="'K=5, Seed=20, Max=17%'!A1" ref="J25"/>
    <hyperlink display="12.38%" location="'K=5, Seed=21, Max=10%'!A1" ref="C26"/>
    <hyperlink display="12.38%" location="'K=5, Seed=30, Max=10%'!A1" ref="C35"/>
    <hyperlink display="12.38%" location="'K=5, Seed=40, Max=10%'!A1" ref="C45"/>
    <hyperlink display="14.30%" location="'K=5, Seed=40, Max=11%'!A1" ref="D45"/>
    <hyperlink display="15.26%" location="'K=5, Seed=40, Max=12%'!A1" ref="E45"/>
    <hyperlink display="14.89%" location="'K=5, Seed=40, Max=13%'!A1" ref="F45"/>
    <hyperlink display="14.80%" location="'K=5, Seed=40, Max=14%'!A1" ref="G45"/>
    <hyperlink display="14.74%" location="'K=5, Seed=40, Max=15%'!A1" ref="H45"/>
    <hyperlink display="15.04%" location="'K=5, Seed=40, Max=16%'!A1" ref="I45"/>
    <hyperlink display="15.39%" location="'K=5, Seed=40, Max=17%'!A1" ref="J4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4" t="s">
        <v>15</v>
      </c>
      <c r="B1" s="4" t="s">
        <v>16</v>
      </c>
      <c r="C1" s="4" t="s">
        <v>17</v>
      </c>
    </row>
    <row r="2">
      <c r="A2" s="4" t="s">
        <v>18</v>
      </c>
      <c r="B2" s="4">
        <v>0.729867328</v>
      </c>
      <c r="C2" s="4">
        <v>1.060923894</v>
      </c>
      <c r="E2" s="4" t="s">
        <v>19</v>
      </c>
      <c r="F2" s="18">
        <f>CORREL(B2:B100, C2:C100)</f>
        <v>0.2983474592</v>
      </c>
    </row>
    <row r="3">
      <c r="A3" s="4" t="s">
        <v>20</v>
      </c>
      <c r="B3" s="4">
        <v>0.175488093</v>
      </c>
      <c r="C3" s="4">
        <v>1.315071995</v>
      </c>
      <c r="E3" s="4" t="s">
        <v>21</v>
      </c>
      <c r="F3" s="18">
        <f>F2^2</f>
        <v>0.08901120641</v>
      </c>
    </row>
    <row r="4">
      <c r="A4" s="4" t="s">
        <v>22</v>
      </c>
      <c r="B4" s="4">
        <v>1.077745333</v>
      </c>
      <c r="C4" s="4">
        <v>1.342527859</v>
      </c>
    </row>
    <row r="5">
      <c r="A5" s="4" t="s">
        <v>23</v>
      </c>
      <c r="B5" s="4">
        <v>1.722897097</v>
      </c>
      <c r="C5" s="4">
        <v>1.356818208</v>
      </c>
    </row>
    <row r="6">
      <c r="A6" s="4" t="s">
        <v>24</v>
      </c>
      <c r="B6" s="4">
        <v>0.326788569</v>
      </c>
      <c r="C6" s="4">
        <v>0.928976184</v>
      </c>
    </row>
    <row r="7">
      <c r="A7" s="4" t="s">
        <v>25</v>
      </c>
      <c r="B7" s="4">
        <v>0.425252008</v>
      </c>
      <c r="C7" s="4">
        <v>1.730556574</v>
      </c>
    </row>
    <row r="8">
      <c r="A8" s="4" t="s">
        <v>26</v>
      </c>
      <c r="B8" s="4">
        <v>1.271617046</v>
      </c>
      <c r="C8" s="4">
        <v>1.02674747</v>
      </c>
    </row>
    <row r="9">
      <c r="A9" s="4" t="s">
        <v>27</v>
      </c>
      <c r="B9" s="4">
        <v>1.107699849</v>
      </c>
      <c r="C9" s="4">
        <v>0.414387124</v>
      </c>
    </row>
    <row r="10">
      <c r="A10" s="4" t="s">
        <v>28</v>
      </c>
      <c r="B10" s="4">
        <v>1.399603747</v>
      </c>
      <c r="C10" s="4">
        <v>1.29320089</v>
      </c>
    </row>
    <row r="11">
      <c r="A11" s="4" t="s">
        <v>29</v>
      </c>
      <c r="B11" s="4">
        <v>-1.062065656</v>
      </c>
      <c r="C11" s="4">
        <v>0.882154879</v>
      </c>
    </row>
    <row r="12">
      <c r="A12" s="4" t="s">
        <v>30</v>
      </c>
      <c r="B12" s="4">
        <v>1.586709456</v>
      </c>
      <c r="C12" s="4">
        <v>0.39075179</v>
      </c>
    </row>
    <row r="13">
      <c r="A13" s="4" t="s">
        <v>31</v>
      </c>
      <c r="B13" s="4">
        <v>1.607693275</v>
      </c>
      <c r="C13" s="4">
        <v>0.668160857</v>
      </c>
    </row>
    <row r="14">
      <c r="A14" s="4" t="s">
        <v>32</v>
      </c>
      <c r="B14" s="4">
        <v>0.866833109</v>
      </c>
      <c r="C14" s="4">
        <v>0.928445414</v>
      </c>
    </row>
    <row r="15">
      <c r="A15" s="4" t="s">
        <v>33</v>
      </c>
      <c r="B15" s="4">
        <v>1.221363964</v>
      </c>
      <c r="C15" s="4">
        <v>1.865906349</v>
      </c>
    </row>
    <row r="16">
      <c r="A16" s="4" t="s">
        <v>34</v>
      </c>
      <c r="B16" s="4">
        <v>1.361479849</v>
      </c>
      <c r="C16" s="4">
        <v>-0.279531254</v>
      </c>
    </row>
    <row r="17">
      <c r="A17" s="4" t="s">
        <v>35</v>
      </c>
      <c r="B17" s="4">
        <v>1.509877587</v>
      </c>
      <c r="C17" s="4">
        <v>1.605162139</v>
      </c>
    </row>
    <row r="18">
      <c r="A18" s="4" t="s">
        <v>36</v>
      </c>
      <c r="B18" s="4">
        <v>1.313316082</v>
      </c>
      <c r="C18" s="4">
        <v>0.964206483</v>
      </c>
    </row>
    <row r="19">
      <c r="A19" s="4" t="s">
        <v>37</v>
      </c>
      <c r="B19" s="4">
        <v>-0.165496173</v>
      </c>
      <c r="C19" s="4">
        <v>1.181821776</v>
      </c>
    </row>
    <row r="20">
      <c r="A20" s="4" t="s">
        <v>38</v>
      </c>
      <c r="B20" s="4">
        <v>0.317907459</v>
      </c>
      <c r="C20" s="4">
        <v>2.010375049</v>
      </c>
    </row>
    <row r="21">
      <c r="A21" s="4" t="s">
        <v>39</v>
      </c>
      <c r="B21" s="4">
        <v>0.617131088</v>
      </c>
      <c r="C21" s="4">
        <v>0.800916018</v>
      </c>
    </row>
    <row r="22">
      <c r="A22" s="4" t="s">
        <v>40</v>
      </c>
      <c r="B22" s="4">
        <v>0.788678183</v>
      </c>
      <c r="C22" s="4">
        <v>0.628947187</v>
      </c>
    </row>
    <row r="23">
      <c r="A23" s="4" t="s">
        <v>41</v>
      </c>
      <c r="B23" s="4">
        <v>0.61180999</v>
      </c>
      <c r="C23" s="4">
        <v>0.368082908</v>
      </c>
    </row>
    <row r="24">
      <c r="A24" s="4" t="s">
        <v>42</v>
      </c>
      <c r="B24" s="4">
        <v>0.888164279</v>
      </c>
      <c r="C24" s="4">
        <v>0.868731098</v>
      </c>
    </row>
    <row r="25">
      <c r="A25" s="4" t="s">
        <v>43</v>
      </c>
      <c r="B25" s="4">
        <v>0.628850362</v>
      </c>
      <c r="C25" s="4">
        <v>0.643559837</v>
      </c>
    </row>
    <row r="26">
      <c r="A26" s="4" t="s">
        <v>44</v>
      </c>
      <c r="B26" s="4">
        <v>0.601496455</v>
      </c>
      <c r="C26" s="4">
        <v>1.138551487</v>
      </c>
    </row>
    <row r="27">
      <c r="A27" s="4" t="s">
        <v>45</v>
      </c>
      <c r="B27" s="4">
        <v>0.603026257</v>
      </c>
      <c r="C27" s="4">
        <v>0.526728077</v>
      </c>
    </row>
    <row r="28">
      <c r="A28" s="4" t="s">
        <v>46</v>
      </c>
      <c r="B28" s="4">
        <v>1.762050996</v>
      </c>
      <c r="C28" s="4">
        <v>1.857601386</v>
      </c>
    </row>
    <row r="29">
      <c r="A29" s="4" t="s">
        <v>47</v>
      </c>
      <c r="B29" s="4">
        <v>0.428356336</v>
      </c>
      <c r="C29" s="4">
        <v>1.043488755</v>
      </c>
    </row>
    <row r="30">
      <c r="A30" s="4" t="s">
        <v>48</v>
      </c>
      <c r="B30" s="4">
        <v>1.769525867</v>
      </c>
      <c r="C30" s="4">
        <v>2.426632161</v>
      </c>
    </row>
    <row r="31">
      <c r="A31" s="4" t="s">
        <v>49</v>
      </c>
      <c r="B31" s="4">
        <v>2.028821707</v>
      </c>
      <c r="C31" s="4">
        <v>1.984823006</v>
      </c>
    </row>
    <row r="32">
      <c r="A32" s="4" t="s">
        <v>50</v>
      </c>
      <c r="B32" s="4">
        <v>-0.112771523</v>
      </c>
      <c r="C32" s="4">
        <v>1.173177677</v>
      </c>
    </row>
    <row r="33">
      <c r="A33" s="4" t="s">
        <v>51</v>
      </c>
      <c r="B33" s="4">
        <v>1.151204391</v>
      </c>
      <c r="C33" s="4">
        <v>0.962824182</v>
      </c>
    </row>
    <row r="34">
      <c r="A34" s="4" t="s">
        <v>52</v>
      </c>
      <c r="B34" s="4">
        <v>0.024228744</v>
      </c>
      <c r="C34" s="4">
        <v>0.430887321</v>
      </c>
    </row>
    <row r="35">
      <c r="A35" s="4" t="s">
        <v>53</v>
      </c>
      <c r="B35" s="4">
        <v>1.686099857</v>
      </c>
      <c r="C35" s="4">
        <v>0.972645591</v>
      </c>
    </row>
    <row r="36">
      <c r="A36" s="4" t="s">
        <v>54</v>
      </c>
      <c r="B36" s="4">
        <v>0.61585639</v>
      </c>
      <c r="C36" s="4">
        <v>0.941927022</v>
      </c>
    </row>
    <row r="37">
      <c r="A37" s="4" t="s">
        <v>55</v>
      </c>
      <c r="B37" s="4">
        <v>0.372033056</v>
      </c>
      <c r="C37" s="4">
        <v>0.81408048</v>
      </c>
    </row>
    <row r="38">
      <c r="A38" s="4" t="s">
        <v>56</v>
      </c>
      <c r="B38" s="4">
        <v>-0.942126631</v>
      </c>
      <c r="C38" s="4">
        <v>1.165454282</v>
      </c>
    </row>
    <row r="39">
      <c r="A39" s="4" t="s">
        <v>57</v>
      </c>
      <c r="B39" s="4">
        <v>0.149265104</v>
      </c>
      <c r="C39" s="4">
        <v>0.828426839</v>
      </c>
    </row>
    <row r="40">
      <c r="A40" s="4" t="s">
        <v>58</v>
      </c>
      <c r="B40" s="4">
        <v>0.854469822</v>
      </c>
      <c r="C40" s="4">
        <v>1.348488792</v>
      </c>
    </row>
    <row r="41">
      <c r="A41" s="4" t="s">
        <v>59</v>
      </c>
      <c r="B41" s="4">
        <v>0.798454151</v>
      </c>
      <c r="C41" s="4">
        <v>1.429521545</v>
      </c>
    </row>
    <row r="42">
      <c r="A42" s="4" t="s">
        <v>60</v>
      </c>
      <c r="B42" s="4">
        <v>1.087766534</v>
      </c>
      <c r="C42" s="4">
        <v>1.22220964</v>
      </c>
    </row>
    <row r="43">
      <c r="A43" s="4" t="s">
        <v>61</v>
      </c>
      <c r="B43" s="4">
        <v>0.980331228</v>
      </c>
      <c r="C43" s="4">
        <v>0.786399059</v>
      </c>
    </row>
    <row r="44">
      <c r="A44" s="4" t="s">
        <v>62</v>
      </c>
      <c r="B44" s="4">
        <v>-0.012567767</v>
      </c>
      <c r="C44" s="4">
        <v>0.515278567</v>
      </c>
    </row>
    <row r="45">
      <c r="A45" s="4" t="s">
        <v>63</v>
      </c>
      <c r="B45" s="4">
        <v>1.398981678</v>
      </c>
      <c r="C45" s="4">
        <v>1.917022475</v>
      </c>
    </row>
    <row r="46">
      <c r="A46" s="4" t="s">
        <v>64</v>
      </c>
      <c r="B46" s="4">
        <v>0.567087733</v>
      </c>
      <c r="C46" s="4">
        <v>1.574266297</v>
      </c>
    </row>
    <row r="47">
      <c r="A47" s="4" t="s">
        <v>65</v>
      </c>
      <c r="B47" s="4">
        <v>1.200200524</v>
      </c>
      <c r="C47" s="4">
        <v>2.181305983</v>
      </c>
    </row>
    <row r="48">
      <c r="A48" s="4" t="s">
        <v>66</v>
      </c>
      <c r="B48" s="4">
        <v>1.628061325</v>
      </c>
      <c r="C48" s="4">
        <v>1.509425522</v>
      </c>
    </row>
    <row r="49">
      <c r="A49" s="4" t="s">
        <v>67</v>
      </c>
      <c r="B49" s="4">
        <v>0.669810914</v>
      </c>
      <c r="C49" s="4">
        <v>1.272866969</v>
      </c>
    </row>
    <row r="50">
      <c r="A50" s="4" t="s">
        <v>68</v>
      </c>
      <c r="B50" s="4">
        <v>0.780991843</v>
      </c>
      <c r="C50" s="4">
        <v>0.931987848</v>
      </c>
    </row>
    <row r="51">
      <c r="A51" s="4" t="s">
        <v>69</v>
      </c>
      <c r="B51" s="4">
        <v>1.607283566</v>
      </c>
      <c r="C51" s="4">
        <v>1.733434659</v>
      </c>
    </row>
    <row r="52">
      <c r="A52" s="4" t="s">
        <v>70</v>
      </c>
      <c r="B52" s="4">
        <v>1.232256219</v>
      </c>
      <c r="C52" s="4">
        <v>1.043018576</v>
      </c>
    </row>
    <row r="53">
      <c r="A53" s="4" t="s">
        <v>71</v>
      </c>
      <c r="B53" s="4">
        <v>0.737313496</v>
      </c>
      <c r="C53" s="4">
        <v>0.632697337</v>
      </c>
    </row>
    <row r="54">
      <c r="A54" s="4" t="s">
        <v>72</v>
      </c>
      <c r="B54" s="4">
        <v>1.310387086</v>
      </c>
      <c r="C54" s="4">
        <v>0.825781684</v>
      </c>
    </row>
    <row r="55">
      <c r="A55" s="4" t="s">
        <v>73</v>
      </c>
      <c r="B55" s="4">
        <v>1.484319942</v>
      </c>
      <c r="C55" s="4">
        <v>1.61866567</v>
      </c>
    </row>
    <row r="56">
      <c r="A56" s="4" t="s">
        <v>74</v>
      </c>
      <c r="B56" s="4">
        <v>0.676928115</v>
      </c>
      <c r="C56" s="4">
        <v>1.47358528</v>
      </c>
    </row>
    <row r="57">
      <c r="A57" s="4" t="s">
        <v>75</v>
      </c>
      <c r="B57" s="4">
        <v>0.618735506</v>
      </c>
      <c r="C57" s="4">
        <v>0.822711287</v>
      </c>
    </row>
    <row r="58">
      <c r="A58" s="4" t="s">
        <v>76</v>
      </c>
      <c r="B58" s="4">
        <v>1.006092921</v>
      </c>
      <c r="C58" s="4">
        <v>1.246588907</v>
      </c>
    </row>
    <row r="59">
      <c r="A59" s="4" t="s">
        <v>77</v>
      </c>
      <c r="B59" s="4">
        <v>1.475447701</v>
      </c>
      <c r="C59" s="4">
        <v>1.49084317</v>
      </c>
    </row>
    <row r="60">
      <c r="A60" s="4" t="s">
        <v>78</v>
      </c>
      <c r="B60" s="4">
        <v>-0.030782155</v>
      </c>
      <c r="C60" s="4">
        <v>1.254517911</v>
      </c>
    </row>
    <row r="61">
      <c r="A61" s="4" t="s">
        <v>79</v>
      </c>
      <c r="B61" s="4">
        <v>0.49701721</v>
      </c>
      <c r="C61" s="4">
        <v>1.581766795</v>
      </c>
    </row>
    <row r="62">
      <c r="A62" s="4" t="s">
        <v>80</v>
      </c>
      <c r="B62" s="4">
        <v>2.019375805</v>
      </c>
      <c r="C62" s="4">
        <v>0.960808899</v>
      </c>
    </row>
    <row r="63">
      <c r="A63" s="4" t="s">
        <v>81</v>
      </c>
      <c r="B63" s="4">
        <v>1.276121167</v>
      </c>
      <c r="C63" s="4">
        <v>1.35919825</v>
      </c>
    </row>
    <row r="64">
      <c r="A64" s="4" t="s">
        <v>82</v>
      </c>
      <c r="B64" s="4">
        <v>1.887779499</v>
      </c>
      <c r="C64" s="4">
        <v>1.63324805</v>
      </c>
    </row>
    <row r="65">
      <c r="A65" s="4" t="s">
        <v>83</v>
      </c>
      <c r="B65" s="4">
        <v>0.86079084</v>
      </c>
      <c r="C65" s="4">
        <v>1.340372508</v>
      </c>
    </row>
    <row r="66">
      <c r="A66" s="4" t="s">
        <v>84</v>
      </c>
      <c r="B66" s="4">
        <v>1.259016232</v>
      </c>
      <c r="C66" s="4">
        <v>1.179154835</v>
      </c>
    </row>
    <row r="67">
      <c r="A67" s="4" t="s">
        <v>85</v>
      </c>
      <c r="B67" s="4">
        <v>0.615227176</v>
      </c>
      <c r="C67" s="4">
        <v>0.789805418</v>
      </c>
    </row>
    <row r="68">
      <c r="A68" s="4" t="s">
        <v>86</v>
      </c>
      <c r="B68" s="4">
        <v>0.347469768</v>
      </c>
      <c r="C68" s="4">
        <v>1.161008565</v>
      </c>
    </row>
    <row r="69">
      <c r="A69" s="4" t="s">
        <v>87</v>
      </c>
      <c r="B69" s="4">
        <v>0.104931754</v>
      </c>
      <c r="C69" s="4">
        <v>0.490480568</v>
      </c>
    </row>
    <row r="70">
      <c r="A70" s="4" t="s">
        <v>88</v>
      </c>
      <c r="B70" s="4">
        <v>1.271837637</v>
      </c>
      <c r="C70" s="4">
        <v>1.138289098</v>
      </c>
    </row>
    <row r="71">
      <c r="A71" s="4" t="s">
        <v>89</v>
      </c>
      <c r="B71" s="4">
        <v>-0.431661555</v>
      </c>
      <c r="C71" s="4">
        <v>1.142391985</v>
      </c>
    </row>
    <row r="72">
      <c r="A72" s="4" t="s">
        <v>90</v>
      </c>
      <c r="B72" s="4">
        <v>0.808842838</v>
      </c>
      <c r="C72" s="4">
        <v>1.138738016</v>
      </c>
    </row>
    <row r="73">
      <c r="A73" s="4" t="s">
        <v>91</v>
      </c>
      <c r="B73" s="4">
        <v>0.996275259</v>
      </c>
      <c r="C73" s="4">
        <v>0.825407942</v>
      </c>
    </row>
    <row r="74">
      <c r="A74" s="4" t="s">
        <v>92</v>
      </c>
      <c r="B74" s="4">
        <v>1.796047487</v>
      </c>
      <c r="C74" s="4">
        <v>0.966754841</v>
      </c>
    </row>
    <row r="75">
      <c r="A75" s="4" t="s">
        <v>93</v>
      </c>
      <c r="B75" s="4">
        <v>0.29460704</v>
      </c>
      <c r="C75" s="4">
        <v>0.582135733</v>
      </c>
    </row>
    <row r="76">
      <c r="A76" s="4" t="s">
        <v>94</v>
      </c>
      <c r="B76" s="4">
        <v>-0.245304007</v>
      </c>
      <c r="C76" s="4">
        <v>1.062980759</v>
      </c>
    </row>
    <row r="77">
      <c r="A77" s="4" t="s">
        <v>95</v>
      </c>
      <c r="B77" s="4">
        <v>0.111065891</v>
      </c>
      <c r="C77" s="4">
        <v>0.863850264</v>
      </c>
    </row>
    <row r="78">
      <c r="A78" s="4" t="s">
        <v>96</v>
      </c>
      <c r="B78" s="4">
        <v>0.497784209</v>
      </c>
      <c r="C78" s="4">
        <v>0.677535162</v>
      </c>
    </row>
    <row r="79">
      <c r="A79" s="4" t="s">
        <v>97</v>
      </c>
      <c r="B79" s="4">
        <v>0.294790981</v>
      </c>
      <c r="C79" s="4">
        <v>0.701342491</v>
      </c>
    </row>
    <row r="80">
      <c r="A80" s="4" t="s">
        <v>98</v>
      </c>
      <c r="B80" s="4">
        <v>1.56662713</v>
      </c>
      <c r="C80" s="4">
        <v>1.593939705</v>
      </c>
    </row>
    <row r="81">
      <c r="A81" s="4" t="s">
        <v>99</v>
      </c>
      <c r="B81" s="4">
        <v>1.046030242</v>
      </c>
      <c r="C81" s="4">
        <v>0.559240844</v>
      </c>
    </row>
    <row r="82">
      <c r="A82" s="4" t="s">
        <v>100</v>
      </c>
      <c r="B82" s="4">
        <v>0.577848125</v>
      </c>
      <c r="C82" s="4">
        <v>0.826395595</v>
      </c>
    </row>
    <row r="83">
      <c r="A83" s="4" t="s">
        <v>101</v>
      </c>
      <c r="B83" s="4">
        <v>0.768007784</v>
      </c>
      <c r="C83" s="4">
        <v>1.188886986</v>
      </c>
    </row>
    <row r="84">
      <c r="A84" s="4" t="s">
        <v>102</v>
      </c>
      <c r="B84" s="4">
        <v>0.912107574</v>
      </c>
      <c r="C84" s="4">
        <v>1.495655942</v>
      </c>
    </row>
    <row r="85">
      <c r="A85" s="4" t="s">
        <v>103</v>
      </c>
      <c r="B85" s="4">
        <v>1.105902881</v>
      </c>
      <c r="C85" s="4">
        <v>1.470901258</v>
      </c>
    </row>
    <row r="86">
      <c r="A86" s="4" t="s">
        <v>104</v>
      </c>
      <c r="B86" s="4">
        <v>0.5892758</v>
      </c>
      <c r="C86" s="4">
        <v>0.078001727</v>
      </c>
    </row>
    <row r="87">
      <c r="A87" s="4" t="s">
        <v>105</v>
      </c>
      <c r="B87" s="4">
        <v>1.360382636</v>
      </c>
      <c r="C87" s="4">
        <v>1.518454331</v>
      </c>
    </row>
    <row r="88">
      <c r="A88" s="4" t="s">
        <v>106</v>
      </c>
      <c r="B88" s="4">
        <v>0.752859014</v>
      </c>
      <c r="C88" s="4">
        <v>1.023139295</v>
      </c>
    </row>
    <row r="89">
      <c r="A89" s="4" t="s">
        <v>107</v>
      </c>
      <c r="B89" s="4">
        <v>1.020716864</v>
      </c>
      <c r="C89" s="4">
        <v>1.226597825</v>
      </c>
    </row>
    <row r="90">
      <c r="A90" s="4" t="s">
        <v>108</v>
      </c>
      <c r="B90" s="4">
        <v>1.319523084</v>
      </c>
      <c r="C90" s="4">
        <v>1.266177844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0.088261</v>
      </c>
      <c r="I2" s="35">
        <v>-0.94213</v>
      </c>
      <c r="J2" s="35">
        <v>1.165454</v>
      </c>
      <c r="L2" s="26" t="s">
        <v>117</v>
      </c>
      <c r="M2" s="27">
        <f>ABS((B26-B3)/B3)</f>
        <v>0.2830187957</v>
      </c>
    </row>
    <row r="3">
      <c r="A3" s="29">
        <v>43880.0</v>
      </c>
      <c r="B3" s="30">
        <v>9933.312</v>
      </c>
      <c r="C3" s="31">
        <v>10051.75</v>
      </c>
      <c r="D3" s="32">
        <v>-94.4362</v>
      </c>
      <c r="E3" s="33">
        <v>-0.0094</v>
      </c>
      <c r="G3" s="36" t="s">
        <v>78</v>
      </c>
      <c r="H3" s="35">
        <v>0.100537</v>
      </c>
      <c r="I3" s="35">
        <v>-0.03078</v>
      </c>
      <c r="J3" s="35">
        <v>1.254518</v>
      </c>
      <c r="L3" s="26" t="s">
        <v>118</v>
      </c>
      <c r="M3" s="27">
        <f>1-M2/M1</f>
        <v>0.1024168385</v>
      </c>
    </row>
    <row r="4">
      <c r="A4" s="29">
        <v>43881.0</v>
      </c>
      <c r="B4" s="30">
        <v>9976.466</v>
      </c>
      <c r="C4" s="31">
        <v>10000.99</v>
      </c>
      <c r="D4" s="32">
        <v>-28.2263</v>
      </c>
      <c r="E4" s="33">
        <v>-0.0028</v>
      </c>
      <c r="G4" s="36" t="s">
        <v>85</v>
      </c>
      <c r="H4" s="35">
        <v>0.037923</v>
      </c>
      <c r="I4" s="35">
        <v>0.615227</v>
      </c>
      <c r="J4" s="35">
        <v>0.789805</v>
      </c>
      <c r="L4" s="33"/>
      <c r="M4" s="33"/>
      <c r="N4" s="33"/>
      <c r="O4" s="33"/>
      <c r="P4" s="33"/>
    </row>
    <row r="5">
      <c r="A5" s="29">
        <v>43882.0</v>
      </c>
      <c r="B5" s="30">
        <v>9996.617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0.100537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9822.369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0.070979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9665.26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0.100537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9598.573</v>
      </c>
      <c r="C8" s="31">
        <v>9234.541</v>
      </c>
      <c r="D8" s="32">
        <v>168.9748</v>
      </c>
      <c r="E8" s="33">
        <v>0.0183</v>
      </c>
      <c r="G8" s="36" t="s">
        <v>93</v>
      </c>
      <c r="H8" s="35">
        <v>0.064716</v>
      </c>
      <c r="I8" s="35">
        <v>0.294607</v>
      </c>
      <c r="J8" s="35">
        <v>0.582136</v>
      </c>
      <c r="L8" s="33"/>
      <c r="M8" s="33"/>
      <c r="N8" s="33"/>
      <c r="O8" s="33"/>
      <c r="P8" s="33"/>
    </row>
    <row r="9">
      <c r="A9" s="29">
        <v>43888.0</v>
      </c>
      <c r="B9" s="30">
        <v>9204.761</v>
      </c>
      <c r="C9" s="31">
        <v>8811.874</v>
      </c>
      <c r="D9" s="32">
        <v>171.2891</v>
      </c>
      <c r="E9" s="33">
        <v>0.0194</v>
      </c>
      <c r="G9" s="36" t="s">
        <v>94</v>
      </c>
      <c r="H9" s="35">
        <v>0.100537</v>
      </c>
      <c r="I9" s="35">
        <v>-0.2453</v>
      </c>
      <c r="J9" s="35">
        <v>1.062981</v>
      </c>
      <c r="L9" s="33"/>
      <c r="M9" s="33"/>
      <c r="N9" s="33"/>
      <c r="O9" s="33"/>
      <c r="P9" s="33"/>
    </row>
    <row r="10">
      <c r="A10" s="29">
        <v>43889.0</v>
      </c>
      <c r="B10" s="30">
        <v>8960.545</v>
      </c>
      <c r="C10" s="31">
        <v>8764.559</v>
      </c>
      <c r="D10" s="32">
        <v>54.67665</v>
      </c>
      <c r="E10" s="33">
        <v>0.0062</v>
      </c>
      <c r="G10" s="36" t="s">
        <v>95</v>
      </c>
      <c r="H10" s="35">
        <v>0.043181</v>
      </c>
      <c r="I10" s="35">
        <v>0.111066</v>
      </c>
      <c r="J10" s="35">
        <v>0.86385</v>
      </c>
      <c r="L10" s="33"/>
      <c r="M10" s="33"/>
      <c r="N10" s="33"/>
      <c r="O10" s="33"/>
      <c r="P10" s="33"/>
    </row>
    <row r="11">
      <c r="A11" s="29">
        <v>43892.0</v>
      </c>
      <c r="B11" s="30">
        <v>9455.604</v>
      </c>
      <c r="C11" s="31">
        <v>9189.938</v>
      </c>
      <c r="D11" s="32">
        <v>88.98289</v>
      </c>
      <c r="E11" s="33">
        <v>0.0097</v>
      </c>
      <c r="G11" s="36" t="s">
        <v>97</v>
      </c>
      <c r="H11" s="35">
        <v>0.09172</v>
      </c>
      <c r="I11" s="35">
        <v>0.294791</v>
      </c>
      <c r="J11" s="35">
        <v>0.701342</v>
      </c>
      <c r="L11" s="33"/>
      <c r="M11" s="33"/>
      <c r="N11" s="33"/>
      <c r="O11" s="33"/>
      <c r="P11" s="33"/>
    </row>
    <row r="12">
      <c r="A12" s="29">
        <v>43893.0</v>
      </c>
      <c r="B12" s="30">
        <v>9314.982</v>
      </c>
      <c r="C12" s="31">
        <v>8908.822</v>
      </c>
      <c r="D12" s="32">
        <v>208.6843</v>
      </c>
      <c r="E12" s="33">
        <v>0.0234</v>
      </c>
      <c r="G12" s="36" t="s">
        <v>50</v>
      </c>
      <c r="H12" s="35">
        <v>0.100537</v>
      </c>
      <c r="I12" s="35">
        <v>-0.11277</v>
      </c>
      <c r="J12" s="35">
        <v>1.173178</v>
      </c>
      <c r="L12" s="33"/>
      <c r="M12" s="33"/>
      <c r="N12" s="33"/>
      <c r="O12" s="33"/>
      <c r="P12" s="33"/>
    </row>
    <row r="13">
      <c r="A13" s="29">
        <v>43894.0</v>
      </c>
      <c r="B13" s="30">
        <v>9821.382</v>
      </c>
      <c r="C13" s="31">
        <v>9282.651</v>
      </c>
      <c r="D13" s="32">
        <v>365.0018</v>
      </c>
      <c r="E13" s="33">
        <v>0.0393</v>
      </c>
      <c r="G13" s="36" t="s">
        <v>104</v>
      </c>
      <c r="H13" s="35">
        <v>0.100537</v>
      </c>
      <c r="I13" s="35">
        <v>0.589276</v>
      </c>
      <c r="J13" s="35">
        <v>0.078002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9637.765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9581.19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</row>
    <row r="16">
      <c r="A16" s="29">
        <v>43899.0</v>
      </c>
      <c r="B16" s="30">
        <v>9125.834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1.0</v>
      </c>
    </row>
    <row r="17">
      <c r="A17" s="29">
        <v>43900.0</v>
      </c>
      <c r="B17" s="30">
        <v>9355.383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1.0</v>
      </c>
    </row>
    <row r="18">
      <c r="A18" s="29">
        <v>43901.0</v>
      </c>
      <c r="B18" s="30">
        <v>8890.186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1.0</v>
      </c>
    </row>
    <row r="19">
      <c r="A19" s="29">
        <v>43902.0</v>
      </c>
      <c r="B19" s="30">
        <v>8009.174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1.0</v>
      </c>
    </row>
    <row r="20">
      <c r="A20" s="29">
        <v>43903.0</v>
      </c>
      <c r="B20" s="30">
        <v>8533.507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1.0</v>
      </c>
    </row>
    <row r="21">
      <c r="A21" s="29">
        <v>43906.0</v>
      </c>
      <c r="B21" s="30">
        <v>7717.605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1.0</v>
      </c>
    </row>
    <row r="22">
      <c r="A22" s="29">
        <v>43907.0</v>
      </c>
      <c r="B22" s="30">
        <v>8488.402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1.0</v>
      </c>
    </row>
    <row r="23">
      <c r="A23" s="29">
        <v>43908.0</v>
      </c>
      <c r="B23" s="30">
        <v>8208.149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1.0</v>
      </c>
    </row>
    <row r="24">
      <c r="A24" s="29">
        <v>43909.0</v>
      </c>
      <c r="B24" s="30">
        <v>7920.252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1.0</v>
      </c>
    </row>
    <row r="25">
      <c r="A25" s="29">
        <v>43910.0</v>
      </c>
      <c r="B25" s="30">
        <v>7433.587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1.0</v>
      </c>
    </row>
    <row r="26">
      <c r="A26" s="38">
        <v>43913.0</v>
      </c>
      <c r="B26" s="30">
        <v>7121.998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1.0</v>
      </c>
    </row>
    <row r="27">
      <c r="A27" s="29">
        <v>43914.0</v>
      </c>
      <c r="B27" s="30">
        <v>7732.438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1.0</v>
      </c>
    </row>
    <row r="28">
      <c r="A28" s="29">
        <v>43915.0</v>
      </c>
      <c r="B28" s="30">
        <v>7752.397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1.0</v>
      </c>
    </row>
    <row r="29">
      <c r="A29" s="29">
        <v>43916.0</v>
      </c>
      <c r="B29" s="30">
        <v>8259.66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1.0</v>
      </c>
    </row>
    <row r="30">
      <c r="A30" s="29">
        <v>43917.0</v>
      </c>
      <c r="B30" s="30">
        <v>8198.78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1.0</v>
      </c>
    </row>
    <row r="31">
      <c r="A31" s="29">
        <v>43920.0</v>
      </c>
      <c r="B31" s="30">
        <v>8583.642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1.0</v>
      </c>
    </row>
    <row r="32">
      <c r="A32" s="29">
        <v>43921.0</v>
      </c>
      <c r="B32" s="30">
        <v>8382.477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1.0</v>
      </c>
      <c r="Q32" s="19"/>
      <c r="R32" s="35"/>
    </row>
    <row r="33">
      <c r="A33" s="29">
        <v>43922.0</v>
      </c>
      <c r="B33" s="30">
        <v>8030.008</v>
      </c>
      <c r="C33" s="31">
        <v>7539.508</v>
      </c>
      <c r="D33" s="32">
        <v>571.2774</v>
      </c>
      <c r="E33" s="33">
        <v>0.0758</v>
      </c>
      <c r="Q33" s="19"/>
      <c r="R33" s="35"/>
    </row>
    <row r="34">
      <c r="A34" s="29">
        <v>43923.0</v>
      </c>
      <c r="B34" s="30">
        <v>8335.68</v>
      </c>
      <c r="C34" s="31">
        <v>7732.741</v>
      </c>
      <c r="D34" s="32">
        <v>619.9337</v>
      </c>
      <c r="E34" s="33">
        <v>0.0802</v>
      </c>
      <c r="Q34" s="19"/>
      <c r="R34" s="35"/>
    </row>
    <row r="35">
      <c r="A35" s="29">
        <v>43924.0</v>
      </c>
      <c r="B35" s="30">
        <v>8211.303</v>
      </c>
      <c r="C35" s="31">
        <v>7620.639</v>
      </c>
      <c r="D35" s="32">
        <v>571.0703</v>
      </c>
      <c r="E35" s="33">
        <v>0.0749</v>
      </c>
      <c r="Q35" s="19"/>
      <c r="R35" s="35"/>
    </row>
    <row r="36">
      <c r="A36" s="29">
        <v>43927.0</v>
      </c>
      <c r="B36" s="30">
        <v>8726.905</v>
      </c>
      <c r="C36" s="31">
        <v>8127.416</v>
      </c>
      <c r="D36" s="32">
        <v>595.6758</v>
      </c>
      <c r="E36" s="33">
        <v>0.0733</v>
      </c>
      <c r="Q36" s="19"/>
      <c r="R36" s="35"/>
    </row>
    <row r="37">
      <c r="A37" s="29">
        <v>43928.0</v>
      </c>
      <c r="B37" s="30">
        <v>8579.432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8838.809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9033.014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8862.088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9166.121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8973.79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9031.77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9240.184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9017.407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8842.339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9062.112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8973.204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9040.606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9122.407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9057.454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8987.303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8870.411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8725.734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8718.282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8781.743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8597.033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8598.397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8778.064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8800.306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8734.448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8663.171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8742.355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8707.661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8916.576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8757.15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8815.827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8731.507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8762.781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8778.212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8843.972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9017.218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9050.832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9100.027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9135.739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9238.366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9122.059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9231.326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9376.084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9276.051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9250.208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8877.965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8859.993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8877.764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9062.547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9020.589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9021.019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8901.391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8936.692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8875.823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8750.182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8738.024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8611.136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8734.106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8806.536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8890.112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8900.482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8940.968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8995.062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9022.223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8943.553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9068.184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9058.246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9190.69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9183.269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9229.266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9333.577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9272.95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9330.638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9441.462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9400.267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9339.353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9339.71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9402.911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9409.679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9367.186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9328.371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9304.9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9434.956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9370.944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9382.57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9483.211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9457.441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9375.325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9514.945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9507.686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9477.9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9531.847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9531.352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9478.25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9435.825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9454.517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9522.394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9492.851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9471.896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9520.905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9603.528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9582.132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9589.894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9826.038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9669.848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9634.098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9527.421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9647.439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9499.219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9569.393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9653.274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9723.089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9679.919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9658.67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9590.721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9501.817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9542.344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9419.307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9478.54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9561.279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9603.363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9547.737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9673.355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9711.915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9720.524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9829.789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9784.533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9895.917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10025.38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10077.87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10140.38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10117.53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10073.47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10052.12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10111.87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9979.27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10035.39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10019.91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10091.28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10101.65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10014.6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9952.021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9677.528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9693.022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9623.03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9770.956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9919.482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9956.768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10028.94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10048.08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10096.48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10240.61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10323.61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10208.52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10317.52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10353.33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10257.81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10151.51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10174.07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10154.09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10132.52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10232.39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10233.91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10197.33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10129.41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10183.06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10165.16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10120.04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10135.72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10127.19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10158.78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10182.42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10163.81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10176.65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10117.84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10283.61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10252.14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10317.81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10297.7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10193.55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10166.36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10142.01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10194.36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10273.9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10257.13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10276.17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10378.46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10181.4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10201.6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10300.92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10300.57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10375.74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10418.34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10321.82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10426.86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10384.19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10405.05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10430.2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10485.7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10449.11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10467.0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10624.02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10617.49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10287.82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10398.29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10287.69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10285.2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10330.3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10310.91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10406.29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10474.31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10476.66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10476.1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10460.72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10428.83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10419.98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10356.03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10382.57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10327.74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10179.07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10118.77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10105.61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10063.87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9987.704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9840.745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9977.062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9958.459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9852.023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9792.719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9953.094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10043.99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10091.36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10188.2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10163.92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10251.02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10256.99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10287.43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10212.15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10130.52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10145.26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10214.41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0.088261</v>
      </c>
      <c r="I2" s="35">
        <v>-0.94213</v>
      </c>
      <c r="J2" s="35">
        <v>1.165454</v>
      </c>
      <c r="L2" s="26" t="s">
        <v>117</v>
      </c>
      <c r="M2" s="27">
        <f>ABS((B26-B3)/B3)</f>
        <v>0.2830187957</v>
      </c>
    </row>
    <row r="3">
      <c r="A3" s="29">
        <v>43880.0</v>
      </c>
      <c r="B3" s="30">
        <v>9933.312</v>
      </c>
      <c r="C3" s="31">
        <v>10051.75</v>
      </c>
      <c r="D3" s="32">
        <v>-94.4362</v>
      </c>
      <c r="E3" s="33">
        <v>-0.0094</v>
      </c>
      <c r="G3" s="36" t="s">
        <v>78</v>
      </c>
      <c r="H3" s="35">
        <v>0.100537</v>
      </c>
      <c r="I3" s="35">
        <v>-0.03078</v>
      </c>
      <c r="J3" s="35">
        <v>1.254518</v>
      </c>
      <c r="L3" s="26" t="s">
        <v>118</v>
      </c>
      <c r="M3" s="27">
        <f>1-M2/M1</f>
        <v>0.1024168385</v>
      </c>
    </row>
    <row r="4">
      <c r="A4" s="29">
        <v>43881.0</v>
      </c>
      <c r="B4" s="30">
        <v>9976.466</v>
      </c>
      <c r="C4" s="31">
        <v>10000.99</v>
      </c>
      <c r="D4" s="32">
        <v>-28.2263</v>
      </c>
      <c r="E4" s="33">
        <v>-0.0028</v>
      </c>
      <c r="G4" s="36" t="s">
        <v>85</v>
      </c>
      <c r="H4" s="35">
        <v>0.037923</v>
      </c>
      <c r="I4" s="35">
        <v>0.615227</v>
      </c>
      <c r="J4" s="35">
        <v>0.789805</v>
      </c>
      <c r="L4" s="33"/>
      <c r="M4" s="33"/>
      <c r="N4" s="33"/>
      <c r="O4" s="33"/>
      <c r="P4" s="33"/>
    </row>
    <row r="5">
      <c r="A5" s="29">
        <v>43882.0</v>
      </c>
      <c r="B5" s="30">
        <v>9996.617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0.100537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9822.369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0.070979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9665.26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0.100537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9598.573</v>
      </c>
      <c r="C8" s="31">
        <v>9234.541</v>
      </c>
      <c r="D8" s="32">
        <v>168.9748</v>
      </c>
      <c r="E8" s="33">
        <v>0.0183</v>
      </c>
      <c r="G8" s="36" t="s">
        <v>93</v>
      </c>
      <c r="H8" s="35">
        <v>0.064716</v>
      </c>
      <c r="I8" s="35">
        <v>0.294607</v>
      </c>
      <c r="J8" s="35">
        <v>0.582136</v>
      </c>
      <c r="L8" s="33"/>
      <c r="M8" s="33"/>
      <c r="N8" s="33"/>
      <c r="O8" s="33"/>
      <c r="P8" s="33"/>
    </row>
    <row r="9">
      <c r="A9" s="29">
        <v>43888.0</v>
      </c>
      <c r="B9" s="30">
        <v>9204.761</v>
      </c>
      <c r="C9" s="31">
        <v>8811.874</v>
      </c>
      <c r="D9" s="32">
        <v>171.2891</v>
      </c>
      <c r="E9" s="33">
        <v>0.0194</v>
      </c>
      <c r="G9" s="36" t="s">
        <v>94</v>
      </c>
      <c r="H9" s="35">
        <v>0.100537</v>
      </c>
      <c r="I9" s="35">
        <v>-0.2453</v>
      </c>
      <c r="J9" s="35">
        <v>1.062981</v>
      </c>
      <c r="L9" s="33"/>
      <c r="M9" s="33"/>
      <c r="N9" s="33"/>
      <c r="O9" s="33"/>
      <c r="P9" s="33"/>
    </row>
    <row r="10">
      <c r="A10" s="29">
        <v>43889.0</v>
      </c>
      <c r="B10" s="30">
        <v>8960.545</v>
      </c>
      <c r="C10" s="31">
        <v>8764.559</v>
      </c>
      <c r="D10" s="32">
        <v>54.67665</v>
      </c>
      <c r="E10" s="33">
        <v>0.0062</v>
      </c>
      <c r="G10" s="36" t="s">
        <v>95</v>
      </c>
      <c r="H10" s="35">
        <v>0.043181</v>
      </c>
      <c r="I10" s="35">
        <v>0.111066</v>
      </c>
      <c r="J10" s="35">
        <v>0.86385</v>
      </c>
      <c r="L10" s="33"/>
      <c r="M10" s="33"/>
      <c r="N10" s="33"/>
      <c r="O10" s="33"/>
      <c r="P10" s="33"/>
    </row>
    <row r="11">
      <c r="A11" s="29">
        <v>43892.0</v>
      </c>
      <c r="B11" s="30">
        <v>9455.604</v>
      </c>
      <c r="C11" s="31">
        <v>9189.938</v>
      </c>
      <c r="D11" s="32">
        <v>88.98289</v>
      </c>
      <c r="E11" s="33">
        <v>0.0097</v>
      </c>
      <c r="G11" s="36" t="s">
        <v>97</v>
      </c>
      <c r="H11" s="35">
        <v>0.09172</v>
      </c>
      <c r="I11" s="35">
        <v>0.294791</v>
      </c>
      <c r="J11" s="35">
        <v>0.701342</v>
      </c>
      <c r="L11" s="33"/>
      <c r="M11" s="33"/>
      <c r="N11" s="33"/>
      <c r="O11" s="33"/>
      <c r="P11" s="33"/>
    </row>
    <row r="12">
      <c r="A12" s="29">
        <v>43893.0</v>
      </c>
      <c r="B12" s="30">
        <v>9314.982</v>
      </c>
      <c r="C12" s="31">
        <v>8908.822</v>
      </c>
      <c r="D12" s="32">
        <v>208.6843</v>
      </c>
      <c r="E12" s="33">
        <v>0.0234</v>
      </c>
      <c r="G12" s="36" t="s">
        <v>50</v>
      </c>
      <c r="H12" s="35">
        <v>0.100537</v>
      </c>
      <c r="I12" s="35">
        <v>-0.11277</v>
      </c>
      <c r="J12" s="35">
        <v>1.173178</v>
      </c>
      <c r="L12" s="33"/>
      <c r="M12" s="33"/>
      <c r="N12" s="33"/>
      <c r="O12" s="33"/>
      <c r="P12" s="33"/>
    </row>
    <row r="13">
      <c r="A13" s="29">
        <v>43894.0</v>
      </c>
      <c r="B13" s="30">
        <v>9821.382</v>
      </c>
      <c r="C13" s="31">
        <v>9282.651</v>
      </c>
      <c r="D13" s="32">
        <v>365.0018</v>
      </c>
      <c r="E13" s="33">
        <v>0.0393</v>
      </c>
      <c r="G13" s="36" t="s">
        <v>104</v>
      </c>
      <c r="H13" s="35">
        <v>0.100537</v>
      </c>
      <c r="I13" s="35">
        <v>0.589276</v>
      </c>
      <c r="J13" s="35">
        <v>0.078002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9637.765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9581.19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</row>
    <row r="16">
      <c r="A16" s="29">
        <v>43899.0</v>
      </c>
      <c r="B16" s="30">
        <v>9125.834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2.0</v>
      </c>
    </row>
    <row r="17">
      <c r="A17" s="29">
        <v>43900.0</v>
      </c>
      <c r="B17" s="30">
        <v>9355.383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2.0</v>
      </c>
    </row>
    <row r="18">
      <c r="A18" s="29">
        <v>43901.0</v>
      </c>
      <c r="B18" s="30">
        <v>8890.186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2.0</v>
      </c>
    </row>
    <row r="19">
      <c r="A19" s="29">
        <v>43902.0</v>
      </c>
      <c r="B19" s="30">
        <v>8009.174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2.0</v>
      </c>
    </row>
    <row r="20">
      <c r="A20" s="29">
        <v>43903.0</v>
      </c>
      <c r="B20" s="30">
        <v>8533.507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2.0</v>
      </c>
    </row>
    <row r="21">
      <c r="A21" s="29">
        <v>43906.0</v>
      </c>
      <c r="B21" s="30">
        <v>7717.605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2.0</v>
      </c>
    </row>
    <row r="22">
      <c r="A22" s="29">
        <v>43907.0</v>
      </c>
      <c r="B22" s="30">
        <v>8488.402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2.0</v>
      </c>
    </row>
    <row r="23">
      <c r="A23" s="29">
        <v>43908.0</v>
      </c>
      <c r="B23" s="30">
        <v>8208.149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2.0</v>
      </c>
    </row>
    <row r="24">
      <c r="A24" s="29">
        <v>43909.0</v>
      </c>
      <c r="B24" s="30">
        <v>7920.252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2.0</v>
      </c>
    </row>
    <row r="25">
      <c r="A25" s="29">
        <v>43910.0</v>
      </c>
      <c r="B25" s="30">
        <v>7433.587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2.0</v>
      </c>
    </row>
    <row r="26">
      <c r="A26" s="38">
        <v>43913.0</v>
      </c>
      <c r="B26" s="30">
        <v>7121.998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2.0</v>
      </c>
    </row>
    <row r="27">
      <c r="A27" s="29">
        <v>43914.0</v>
      </c>
      <c r="B27" s="30">
        <v>7732.438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2.0</v>
      </c>
    </row>
    <row r="28">
      <c r="A28" s="29">
        <v>43915.0</v>
      </c>
      <c r="B28" s="30">
        <v>7752.397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2.0</v>
      </c>
    </row>
    <row r="29">
      <c r="A29" s="29">
        <v>43916.0</v>
      </c>
      <c r="B29" s="30">
        <v>8259.66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2.0</v>
      </c>
    </row>
    <row r="30">
      <c r="A30" s="29">
        <v>43917.0</v>
      </c>
      <c r="B30" s="30">
        <v>8198.78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2.0</v>
      </c>
    </row>
    <row r="31">
      <c r="A31" s="29">
        <v>43920.0</v>
      </c>
      <c r="B31" s="30">
        <v>8583.642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2.0</v>
      </c>
    </row>
    <row r="32">
      <c r="A32" s="29">
        <v>43921.0</v>
      </c>
      <c r="B32" s="30">
        <v>8382.477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2.0</v>
      </c>
      <c r="Q32" s="19"/>
      <c r="R32" s="35"/>
    </row>
    <row r="33">
      <c r="A33" s="29">
        <v>43922.0</v>
      </c>
      <c r="B33" s="30">
        <v>8030.008</v>
      </c>
      <c r="C33" s="31">
        <v>7539.508</v>
      </c>
      <c r="D33" s="32">
        <v>571.2774</v>
      </c>
      <c r="E33" s="33">
        <v>0.0758</v>
      </c>
      <c r="Q33" s="19"/>
      <c r="R33" s="35"/>
    </row>
    <row r="34">
      <c r="A34" s="29">
        <v>43923.0</v>
      </c>
      <c r="B34" s="30">
        <v>8335.68</v>
      </c>
      <c r="C34" s="31">
        <v>7732.741</v>
      </c>
      <c r="D34" s="32">
        <v>619.9337</v>
      </c>
      <c r="E34" s="33">
        <v>0.0802</v>
      </c>
      <c r="Q34" s="19"/>
      <c r="R34" s="35"/>
    </row>
    <row r="35">
      <c r="A35" s="29">
        <v>43924.0</v>
      </c>
      <c r="B35" s="30">
        <v>8211.303</v>
      </c>
      <c r="C35" s="31">
        <v>7620.639</v>
      </c>
      <c r="D35" s="32">
        <v>571.0703</v>
      </c>
      <c r="E35" s="33">
        <v>0.0749</v>
      </c>
      <c r="Q35" s="19"/>
      <c r="R35" s="35"/>
    </row>
    <row r="36">
      <c r="A36" s="29">
        <v>43927.0</v>
      </c>
      <c r="B36" s="30">
        <v>8726.905</v>
      </c>
      <c r="C36" s="31">
        <v>8127.416</v>
      </c>
      <c r="D36" s="32">
        <v>595.6758</v>
      </c>
      <c r="E36" s="33">
        <v>0.0733</v>
      </c>
      <c r="Q36" s="19"/>
      <c r="R36" s="35"/>
    </row>
    <row r="37">
      <c r="A37" s="29">
        <v>43928.0</v>
      </c>
      <c r="B37" s="30">
        <v>8579.432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8838.809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9033.014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8862.088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9166.121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8973.79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9031.77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9240.184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9017.407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8842.339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9062.112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8973.204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9040.606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9122.407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9057.454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8987.303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8870.411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8725.734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8718.282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8781.743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8597.033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8598.397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8778.064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8800.306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8734.448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8663.171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8742.355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8707.661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8916.576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8757.15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8815.827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8731.507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8762.781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8778.212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8843.972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9017.218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9050.832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9100.027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9135.739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9238.366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9122.059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9231.326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9376.084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9276.051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9250.208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8877.965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8859.993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8877.764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9062.547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9020.589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9021.019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8901.391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8936.692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8875.823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8750.182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8738.024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8611.136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8734.106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8806.536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8890.112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8900.482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8940.968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8995.062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9022.223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8943.553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9068.184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9058.246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9190.69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9183.269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9229.266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9333.577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9272.95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9330.638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9441.462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9400.267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9339.353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9339.71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9402.911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9409.679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9367.186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9328.371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9304.9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9434.956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9370.944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9382.57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9483.211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9457.441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9375.325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9514.945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9507.686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9477.9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9531.847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9531.352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9478.25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9435.825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9454.517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9522.394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9492.851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9471.896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9520.905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9603.528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9582.132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9589.894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9826.038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9669.848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9634.098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9527.421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9647.439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9499.219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9569.393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9653.274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9723.089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9679.919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9658.67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9590.721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9501.817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9542.344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9419.307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9478.54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9561.279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9603.363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9547.737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9673.355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9711.915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9720.524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9829.789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9784.533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9895.917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10025.38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10077.87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10140.38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10117.53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10073.47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10052.12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10111.87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9979.27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10035.39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10019.91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10091.28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10101.65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10014.6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9952.021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9677.528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9693.022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9623.03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9770.956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9919.482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9956.768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10028.94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10048.08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10096.48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10240.61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10323.61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10208.52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10317.52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10353.33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10257.81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10151.51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10174.07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10154.09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10132.52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10232.39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10233.91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10197.33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10129.41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10183.06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10165.16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10120.04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10135.72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10127.19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10158.78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10182.42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10163.81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10176.65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10117.84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10283.61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10252.14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10317.81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10297.7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10193.55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10166.36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10142.01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10194.36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10273.9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10257.13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10276.17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10378.46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10181.4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10201.6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10300.92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10300.57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10375.74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10418.34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10321.82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10426.86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10384.19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10405.05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10430.2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10485.7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10449.11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10467.0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10624.02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10617.49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10287.82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10398.29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10287.69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10285.2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10330.3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10310.91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10406.29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10474.31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10476.66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10476.1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10460.72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10428.83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10419.98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10356.03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10382.57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10327.74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10179.07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10118.77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10105.61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10063.87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9987.704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9840.745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9977.062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9958.459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9852.023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9792.719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9953.094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10043.99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10091.36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10188.2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10163.92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10251.02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10256.99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10287.43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10212.15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10130.52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10145.26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10214.41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  <c r="Q1" s="45"/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0.100057</v>
      </c>
      <c r="I2" s="35">
        <v>-0.94213</v>
      </c>
      <c r="J2" s="35">
        <v>1.165454</v>
      </c>
      <c r="L2" s="26" t="s">
        <v>117</v>
      </c>
      <c r="M2" s="27">
        <f>ABS((B26-B3)/B3)</f>
        <v>0.284358621</v>
      </c>
    </row>
    <row r="3">
      <c r="A3" s="29">
        <v>43880.0</v>
      </c>
      <c r="B3" s="30">
        <v>9931.132</v>
      </c>
      <c r="C3" s="31">
        <v>10051.75</v>
      </c>
      <c r="D3" s="32">
        <v>-94.4362</v>
      </c>
      <c r="E3" s="33">
        <v>-0.0094</v>
      </c>
      <c r="G3" s="36" t="s">
        <v>78</v>
      </c>
      <c r="H3" s="35">
        <v>0.102854</v>
      </c>
      <c r="I3" s="35">
        <v>-0.03078</v>
      </c>
      <c r="J3" s="35">
        <v>1.254518</v>
      </c>
      <c r="L3" s="26" t="s">
        <v>118</v>
      </c>
      <c r="M3" s="27">
        <f>1-M2/M1</f>
        <v>0.09816763472</v>
      </c>
    </row>
    <row r="4">
      <c r="A4" s="29">
        <v>43881.0</v>
      </c>
      <c r="B4" s="30">
        <v>9970.877</v>
      </c>
      <c r="C4" s="31">
        <v>10000.99</v>
      </c>
      <c r="D4" s="32">
        <v>-28.2263</v>
      </c>
      <c r="E4" s="33">
        <v>-0.0028</v>
      </c>
      <c r="G4" s="36" t="s">
        <v>85</v>
      </c>
      <c r="H4" s="35">
        <v>0.040771</v>
      </c>
      <c r="I4" s="35">
        <v>0.615227</v>
      </c>
      <c r="J4" s="35">
        <v>0.789805</v>
      </c>
      <c r="L4" s="33"/>
      <c r="M4" s="33"/>
      <c r="N4" s="33"/>
      <c r="O4" s="33"/>
      <c r="P4" s="33"/>
    </row>
    <row r="5">
      <c r="A5" s="29">
        <v>43882.0</v>
      </c>
      <c r="B5" s="30">
        <v>9989.497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0.102854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9815.291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0.065971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9652.894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0.102854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9591.061</v>
      </c>
      <c r="C8" s="31">
        <v>9234.541</v>
      </c>
      <c r="D8" s="32">
        <v>168.9748</v>
      </c>
      <c r="E8" s="33">
        <v>0.0183</v>
      </c>
      <c r="G8" s="36" t="s">
        <v>93</v>
      </c>
      <c r="H8" s="35">
        <v>0.052651</v>
      </c>
      <c r="I8" s="35">
        <v>0.294607</v>
      </c>
      <c r="J8" s="35">
        <v>0.582136</v>
      </c>
      <c r="L8" s="33"/>
      <c r="M8" s="33"/>
      <c r="N8" s="33"/>
      <c r="O8" s="33"/>
      <c r="P8" s="33"/>
    </row>
    <row r="9">
      <c r="A9" s="29">
        <v>43888.0</v>
      </c>
      <c r="B9" s="30">
        <v>9202.722</v>
      </c>
      <c r="C9" s="31">
        <v>8811.874</v>
      </c>
      <c r="D9" s="32">
        <v>171.2891</v>
      </c>
      <c r="E9" s="33">
        <v>0.0194</v>
      </c>
      <c r="G9" s="36" t="s">
        <v>94</v>
      </c>
      <c r="H9" s="35">
        <v>0.102854</v>
      </c>
      <c r="I9" s="35">
        <v>-0.2453</v>
      </c>
      <c r="J9" s="35">
        <v>1.062981</v>
      </c>
      <c r="L9" s="33"/>
      <c r="M9" s="33"/>
      <c r="N9" s="33"/>
      <c r="O9" s="33"/>
      <c r="P9" s="33"/>
    </row>
    <row r="10">
      <c r="A10" s="29">
        <v>43889.0</v>
      </c>
      <c r="B10" s="30">
        <v>8959.827</v>
      </c>
      <c r="C10" s="31">
        <v>8764.559</v>
      </c>
      <c r="D10" s="32">
        <v>54.67665</v>
      </c>
      <c r="E10" s="33">
        <v>0.0062</v>
      </c>
      <c r="G10" s="36" t="s">
        <v>96</v>
      </c>
      <c r="H10" s="35">
        <v>0.034734</v>
      </c>
      <c r="I10" s="35">
        <v>0.497784</v>
      </c>
      <c r="J10" s="35">
        <v>0.677535</v>
      </c>
      <c r="L10" s="33"/>
      <c r="M10" s="33"/>
      <c r="N10" s="33"/>
      <c r="O10" s="33"/>
      <c r="P10" s="33"/>
    </row>
    <row r="11">
      <c r="A11" s="29">
        <v>43892.0</v>
      </c>
      <c r="B11" s="30">
        <v>9455.238</v>
      </c>
      <c r="C11" s="31">
        <v>9189.938</v>
      </c>
      <c r="D11" s="32">
        <v>88.98289</v>
      </c>
      <c r="E11" s="33">
        <v>0.0097</v>
      </c>
      <c r="G11" s="36" t="s">
        <v>97</v>
      </c>
      <c r="H11" s="35">
        <v>0.088691</v>
      </c>
      <c r="I11" s="35">
        <v>0.294791</v>
      </c>
      <c r="J11" s="35">
        <v>0.701342</v>
      </c>
      <c r="L11" s="33"/>
      <c r="M11" s="33"/>
      <c r="N11" s="33"/>
      <c r="O11" s="33"/>
      <c r="P11" s="33"/>
    </row>
    <row r="12">
      <c r="A12" s="29">
        <v>43893.0</v>
      </c>
      <c r="B12" s="30">
        <v>9315.739</v>
      </c>
      <c r="C12" s="31">
        <v>8908.822</v>
      </c>
      <c r="D12" s="32">
        <v>208.6843</v>
      </c>
      <c r="E12" s="33">
        <v>0.0234</v>
      </c>
      <c r="G12" s="36" t="s">
        <v>50</v>
      </c>
      <c r="H12" s="35">
        <v>0.102854</v>
      </c>
      <c r="I12" s="35">
        <v>-0.11277</v>
      </c>
      <c r="J12" s="35">
        <v>1.173178</v>
      </c>
      <c r="L12" s="33"/>
      <c r="M12" s="33"/>
      <c r="N12" s="33"/>
      <c r="O12" s="33"/>
      <c r="P12" s="33"/>
    </row>
    <row r="13">
      <c r="A13" s="29">
        <v>43894.0</v>
      </c>
      <c r="B13" s="30">
        <v>9826.398</v>
      </c>
      <c r="C13" s="31">
        <v>9282.651</v>
      </c>
      <c r="D13" s="32">
        <v>365.0018</v>
      </c>
      <c r="E13" s="33">
        <v>0.0393</v>
      </c>
      <c r="G13" s="36" t="s">
        <v>104</v>
      </c>
      <c r="H13" s="35">
        <v>0.102854</v>
      </c>
      <c r="I13" s="35">
        <v>0.589276</v>
      </c>
      <c r="J13" s="35">
        <v>0.078002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9641.671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9579.471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33"/>
      <c r="P15" s="33"/>
      <c r="Q15" s="24" t="s">
        <v>119</v>
      </c>
      <c r="R15" s="25" t="s">
        <v>120</v>
      </c>
    </row>
    <row r="16">
      <c r="A16" s="29">
        <v>43899.0</v>
      </c>
      <c r="B16" s="30">
        <v>9128.572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33"/>
      <c r="P16" s="33"/>
      <c r="Q16" s="19" t="s">
        <v>54</v>
      </c>
      <c r="R16" s="35">
        <v>3.0</v>
      </c>
    </row>
    <row r="17">
      <c r="A17" s="29">
        <v>43900.0</v>
      </c>
      <c r="B17" s="30">
        <v>9350.878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33"/>
      <c r="P17" s="33"/>
      <c r="Q17" s="19" t="s">
        <v>71</v>
      </c>
      <c r="R17" s="35">
        <v>3.0</v>
      </c>
    </row>
    <row r="18">
      <c r="A18" s="29">
        <v>43901.0</v>
      </c>
      <c r="B18" s="30">
        <v>8868.776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19" t="s">
        <v>56</v>
      </c>
      <c r="R18" s="35">
        <v>3.0</v>
      </c>
    </row>
    <row r="19">
      <c r="A19" s="29">
        <v>43902.0</v>
      </c>
      <c r="B19" s="30">
        <v>7998.556</v>
      </c>
      <c r="C19" s="31">
        <v>7434.42</v>
      </c>
      <c r="D19" s="32">
        <v>428.6699</v>
      </c>
      <c r="E19" s="33">
        <v>0.0577</v>
      </c>
      <c r="Q19" s="19" t="s">
        <v>78</v>
      </c>
      <c r="R19" s="35">
        <v>3.0</v>
      </c>
    </row>
    <row r="20">
      <c r="A20" s="29">
        <v>43903.0</v>
      </c>
      <c r="B20" s="30">
        <v>8513.804</v>
      </c>
      <c r="C20" s="31">
        <v>8187.304</v>
      </c>
      <c r="D20" s="32">
        <v>240.2786</v>
      </c>
      <c r="E20" s="33">
        <v>0.0293</v>
      </c>
      <c r="Q20" s="19" t="s">
        <v>85</v>
      </c>
      <c r="R20" s="35">
        <v>3.0</v>
      </c>
    </row>
    <row r="21">
      <c r="A21" s="29">
        <v>43906.0</v>
      </c>
      <c r="B21" s="30">
        <v>7707.339</v>
      </c>
      <c r="C21" s="31">
        <v>7240.126</v>
      </c>
      <c r="D21" s="32">
        <v>267.3522</v>
      </c>
      <c r="E21" s="33">
        <v>0.0369</v>
      </c>
      <c r="Q21" s="19" t="s">
        <v>86</v>
      </c>
      <c r="R21" s="35">
        <v>3.0</v>
      </c>
    </row>
    <row r="22">
      <c r="A22" s="29">
        <v>43907.0</v>
      </c>
      <c r="B22" s="30">
        <v>8462.342</v>
      </c>
      <c r="C22" s="31">
        <v>7670.536</v>
      </c>
      <c r="D22" s="32">
        <v>532.8591</v>
      </c>
      <c r="E22" s="33">
        <v>0.0695</v>
      </c>
      <c r="Q22" s="19" t="s">
        <v>87</v>
      </c>
      <c r="R22" s="35">
        <v>3.0</v>
      </c>
    </row>
    <row r="23">
      <c r="A23" s="29">
        <v>43908.0</v>
      </c>
      <c r="B23" s="30">
        <v>8196.767</v>
      </c>
      <c r="C23" s="31">
        <v>7349.449</v>
      </c>
      <c r="D23" s="32">
        <v>609.3303</v>
      </c>
      <c r="E23" s="33">
        <v>0.0829</v>
      </c>
      <c r="Q23" s="19" t="s">
        <v>89</v>
      </c>
      <c r="R23" s="35">
        <v>3.0</v>
      </c>
    </row>
    <row r="24">
      <c r="A24" s="29">
        <v>43909.0</v>
      </c>
      <c r="B24" s="30">
        <v>7898.445</v>
      </c>
      <c r="C24" s="31">
        <v>7375.986</v>
      </c>
      <c r="D24" s="32">
        <v>452.068</v>
      </c>
      <c r="E24" s="33">
        <v>0.0613</v>
      </c>
      <c r="Q24" s="19" t="s">
        <v>24</v>
      </c>
      <c r="R24" s="35">
        <v>3.0</v>
      </c>
    </row>
    <row r="25">
      <c r="A25" s="29">
        <v>43910.0</v>
      </c>
      <c r="B25" s="30">
        <v>7428.176</v>
      </c>
      <c r="C25" s="31">
        <v>7052.054</v>
      </c>
      <c r="D25" s="32">
        <v>374.5872</v>
      </c>
      <c r="E25" s="33">
        <v>0.0531</v>
      </c>
      <c r="Q25" s="19" t="s">
        <v>93</v>
      </c>
      <c r="R25" s="35">
        <v>3.0</v>
      </c>
    </row>
    <row r="26">
      <c r="A26" s="38">
        <v>43913.0</v>
      </c>
      <c r="B26" s="30">
        <v>7107.129</v>
      </c>
      <c r="C26" s="31">
        <v>6882.312</v>
      </c>
      <c r="D26" s="39">
        <v>326.074</v>
      </c>
      <c r="E26" s="40">
        <v>0.0474</v>
      </c>
      <c r="Q26" s="19" t="s">
        <v>94</v>
      </c>
      <c r="R26" s="35">
        <v>3.0</v>
      </c>
    </row>
    <row r="27">
      <c r="A27" s="29">
        <v>43914.0</v>
      </c>
      <c r="B27" s="30">
        <v>7716.367</v>
      </c>
      <c r="C27" s="31">
        <v>7480.677</v>
      </c>
      <c r="D27" s="32">
        <v>395.547</v>
      </c>
      <c r="E27" s="33">
        <v>0.0529</v>
      </c>
      <c r="Q27" s="19" t="s">
        <v>95</v>
      </c>
      <c r="R27" s="35">
        <v>3.0</v>
      </c>
    </row>
    <row r="28">
      <c r="A28" s="29">
        <v>43915.0</v>
      </c>
      <c r="B28" s="30">
        <v>7747.249</v>
      </c>
      <c r="C28" s="31">
        <v>7512.308</v>
      </c>
      <c r="D28" s="32">
        <v>393.5449</v>
      </c>
      <c r="E28" s="33">
        <v>0.0524</v>
      </c>
      <c r="Q28" s="19" t="s">
        <v>97</v>
      </c>
      <c r="R28" s="35">
        <v>3.0</v>
      </c>
    </row>
    <row r="29">
      <c r="A29" s="29">
        <v>43916.0</v>
      </c>
      <c r="B29" s="30">
        <v>8251.473</v>
      </c>
      <c r="C29" s="31">
        <v>7970.909</v>
      </c>
      <c r="D29" s="32">
        <v>517.7692</v>
      </c>
      <c r="E29" s="33">
        <v>0.065</v>
      </c>
      <c r="Q29" s="19" t="s">
        <v>37</v>
      </c>
      <c r="R29" s="35">
        <v>3.0</v>
      </c>
    </row>
    <row r="30">
      <c r="A30" s="29">
        <v>43917.0</v>
      </c>
      <c r="B30" s="30">
        <v>8180.987</v>
      </c>
      <c r="C30" s="31">
        <v>7691.646</v>
      </c>
      <c r="D30" s="32">
        <v>685.845</v>
      </c>
      <c r="E30" s="33">
        <v>0.0892</v>
      </c>
      <c r="Q30" s="19" t="s">
        <v>50</v>
      </c>
      <c r="R30" s="35">
        <v>3.0</v>
      </c>
    </row>
    <row r="31">
      <c r="A31" s="29">
        <v>43920.0</v>
      </c>
      <c r="B31" s="30">
        <v>8568.072</v>
      </c>
      <c r="C31" s="31">
        <v>7968.527</v>
      </c>
      <c r="D31" s="32">
        <v>733.9438</v>
      </c>
      <c r="E31" s="33">
        <v>0.0921</v>
      </c>
      <c r="Q31" s="19" t="s">
        <v>52</v>
      </c>
      <c r="R31" s="35">
        <v>3.0</v>
      </c>
    </row>
    <row r="32">
      <c r="A32" s="29">
        <v>43921.0</v>
      </c>
      <c r="B32" s="30">
        <v>8377.642</v>
      </c>
      <c r="C32" s="31">
        <v>7858.277</v>
      </c>
      <c r="D32" s="32">
        <v>663.9816</v>
      </c>
      <c r="E32" s="33">
        <v>0.0845</v>
      </c>
      <c r="Q32" s="19" t="s">
        <v>104</v>
      </c>
      <c r="R32" s="35">
        <v>3.0</v>
      </c>
    </row>
    <row r="33">
      <c r="A33" s="29">
        <v>43922.0</v>
      </c>
      <c r="B33" s="30">
        <v>8017.674</v>
      </c>
      <c r="C33" s="31">
        <v>7539.508</v>
      </c>
      <c r="D33" s="32">
        <v>571.2774</v>
      </c>
      <c r="E33" s="33">
        <v>0.0758</v>
      </c>
      <c r="Q33" s="19" t="s">
        <v>45</v>
      </c>
      <c r="R33" s="35">
        <v>1.0</v>
      </c>
    </row>
    <row r="34">
      <c r="A34" s="29">
        <v>43923.0</v>
      </c>
      <c r="B34" s="30">
        <v>8315.998</v>
      </c>
      <c r="C34" s="31">
        <v>7732.741</v>
      </c>
      <c r="D34" s="32">
        <v>619.9337</v>
      </c>
      <c r="E34" s="33">
        <v>0.0802</v>
      </c>
      <c r="Q34" s="19" t="s">
        <v>96</v>
      </c>
      <c r="R34" s="35">
        <v>1.0</v>
      </c>
    </row>
    <row r="35">
      <c r="A35" s="29">
        <v>43924.0</v>
      </c>
      <c r="B35" s="30">
        <v>8192.735</v>
      </c>
      <c r="C35" s="31">
        <v>7620.639</v>
      </c>
      <c r="D35" s="32">
        <v>571.0703</v>
      </c>
      <c r="E35" s="33">
        <v>0.0749</v>
      </c>
      <c r="Q35" s="19"/>
      <c r="R35" s="35"/>
    </row>
    <row r="36">
      <c r="A36" s="29">
        <v>43927.0</v>
      </c>
      <c r="B36" s="30">
        <v>8706.023</v>
      </c>
      <c r="C36" s="31">
        <v>8127.416</v>
      </c>
      <c r="D36" s="32">
        <v>595.6758</v>
      </c>
      <c r="E36" s="33">
        <v>0.0733</v>
      </c>
      <c r="Q36" s="19"/>
      <c r="R36" s="35"/>
    </row>
    <row r="37">
      <c r="A37" s="29">
        <v>43928.0</v>
      </c>
      <c r="B37" s="30">
        <v>8551.501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8817.668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9024.091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8855.505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9150.772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8958.406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9011.984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9228.65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9000.662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8837.08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9060.747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8976.263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9037.684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9128.186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9059.247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8999.028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8885.381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8738.565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8730.298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8797.916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8611.793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8604.353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8780.893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8807.017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8738.739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8661.774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8748.102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8701.307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8923.005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8771.692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8834.951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8748.907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8783.501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8801.316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8865.324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9042.088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9075.064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9097.776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9139.412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9243.801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9128.854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9234.371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9389.88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9281.278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9248.146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8869.273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8852.762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8867.034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9037.189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8997.746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8990.485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8868.846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8905.187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8837.864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8711.247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8688.823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8566.609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8690.525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8757.932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8854.039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8868.823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8904.084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8956.177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8979.847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8902.955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9030.97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9032.728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9164.378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9163.491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9209.729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9320.021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9264.378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9324.14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9452.471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9407.812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9342.653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9331.663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9411.727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9420.41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9379.41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9336.597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9308.465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9439.83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9378.138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9392.022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9496.17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9469.613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9382.688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9518.737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9507.073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9477.204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9531.666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9529.061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9478.823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9438.608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9461.059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9525.687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9490.957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9461.879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9510.217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9591.563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9569.039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9571.406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9799.799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9643.883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9608.158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9509.161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9626.921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9481.976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9552.723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9645.312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9719.049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9673.108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9656.116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9587.735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9496.83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9538.137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9413.276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9469.494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9551.166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9585.57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9531.206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9663.366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9697.898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9718.093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9832.369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9789.917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9900.028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10032.62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10082.0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10135.22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10109.22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10067.82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10048.84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10122.01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9995.0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10049.38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10031.34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10107.59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10122.82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10038.55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9971.875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9689.706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9705.468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9640.182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9791.285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9937.438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9967.992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10037.43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10056.79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10138.27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10268.47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10345.13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10219.63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10336.32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10360.3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10266.11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10167.9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10188.24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10172.55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10151.92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10254.38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10254.73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10220.8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10161.71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10221.17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10222.63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10166.61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10176.91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10179.11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10222.38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10234.79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10217.69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10223.52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10149.57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10308.29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10263.72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10331.08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10302.75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10198.74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10170.14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10150.8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10199.47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10270.21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10252.02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10271.05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10371.01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10183.61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10206.17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10309.51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10308.67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10382.5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10426.13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10329.77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10430.84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10389.45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10408.24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10427.95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10485.57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10454.32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10475.84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10637.82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10628.0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10299.66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10405.64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10306.14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10301.87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10336.92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10317.81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10411.8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10478.52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10480.11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10485.66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10473.06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10443.96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10438.45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10371.36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10398.5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10338.78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10195.86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10133.1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10113.39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10068.67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9998.519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9849.285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9987.273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9965.591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9872.191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9809.084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9958.107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10052.99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10103.87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10202.61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10177.02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10266.91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10285.15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10316.45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10240.37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10161.8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10168.19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10232.28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0.100057</v>
      </c>
      <c r="I2" s="35">
        <v>-0.94213</v>
      </c>
      <c r="J2" s="35">
        <v>1.165454</v>
      </c>
      <c r="L2" s="26" t="s">
        <v>117</v>
      </c>
      <c r="M2" s="27">
        <f>ABS((B26-B3)/B3)</f>
        <v>0.284358621</v>
      </c>
    </row>
    <row r="3">
      <c r="A3" s="29">
        <v>43880.0</v>
      </c>
      <c r="B3" s="30">
        <v>9931.132</v>
      </c>
      <c r="C3" s="31">
        <v>10051.75</v>
      </c>
      <c r="D3" s="32">
        <v>-94.4362</v>
      </c>
      <c r="E3" s="33">
        <v>-0.0094</v>
      </c>
      <c r="G3" s="36" t="s">
        <v>78</v>
      </c>
      <c r="H3" s="35">
        <v>0.102854</v>
      </c>
      <c r="I3" s="35">
        <v>-0.03078</v>
      </c>
      <c r="J3" s="35">
        <v>1.254518</v>
      </c>
      <c r="L3" s="26" t="s">
        <v>118</v>
      </c>
      <c r="M3" s="27">
        <f>1-M2/M1</f>
        <v>0.09816763472</v>
      </c>
    </row>
    <row r="4">
      <c r="A4" s="29">
        <v>43881.0</v>
      </c>
      <c r="B4" s="30">
        <v>9970.877</v>
      </c>
      <c r="C4" s="31">
        <v>10000.99</v>
      </c>
      <c r="D4" s="32">
        <v>-28.2263</v>
      </c>
      <c r="E4" s="33">
        <v>-0.0028</v>
      </c>
      <c r="G4" s="36" t="s">
        <v>85</v>
      </c>
      <c r="H4" s="35">
        <v>0.040771</v>
      </c>
      <c r="I4" s="35">
        <v>0.615227</v>
      </c>
      <c r="J4" s="35">
        <v>0.789805</v>
      </c>
      <c r="L4" s="33"/>
      <c r="M4" s="33"/>
      <c r="N4" s="33"/>
      <c r="O4" s="33"/>
      <c r="P4" s="33"/>
    </row>
    <row r="5">
      <c r="A5" s="29">
        <v>43882.0</v>
      </c>
      <c r="B5" s="30">
        <v>9989.497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0.102854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9815.291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0.065971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9652.894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0.102854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9591.061</v>
      </c>
      <c r="C8" s="31">
        <v>9234.541</v>
      </c>
      <c r="D8" s="32">
        <v>168.9748</v>
      </c>
      <c r="E8" s="33">
        <v>0.0183</v>
      </c>
      <c r="G8" s="36" t="s">
        <v>93</v>
      </c>
      <c r="H8" s="35">
        <v>0.052651</v>
      </c>
      <c r="I8" s="35">
        <v>0.294607</v>
      </c>
      <c r="J8" s="35">
        <v>0.582136</v>
      </c>
      <c r="L8" s="33"/>
      <c r="M8" s="33"/>
      <c r="N8" s="33"/>
      <c r="O8" s="33"/>
      <c r="P8" s="33"/>
    </row>
    <row r="9">
      <c r="A9" s="29">
        <v>43888.0</v>
      </c>
      <c r="B9" s="30">
        <v>9202.722</v>
      </c>
      <c r="C9" s="31">
        <v>8811.874</v>
      </c>
      <c r="D9" s="32">
        <v>171.2891</v>
      </c>
      <c r="E9" s="33">
        <v>0.0194</v>
      </c>
      <c r="G9" s="36" t="s">
        <v>94</v>
      </c>
      <c r="H9" s="35">
        <v>0.102854</v>
      </c>
      <c r="I9" s="35">
        <v>-0.2453</v>
      </c>
      <c r="J9" s="35">
        <v>1.062981</v>
      </c>
      <c r="L9" s="33"/>
      <c r="M9" s="33"/>
      <c r="N9" s="33"/>
      <c r="O9" s="33"/>
      <c r="P9" s="33"/>
    </row>
    <row r="10">
      <c r="A10" s="29">
        <v>43889.0</v>
      </c>
      <c r="B10" s="30">
        <v>8959.827</v>
      </c>
      <c r="C10" s="31">
        <v>8764.559</v>
      </c>
      <c r="D10" s="32">
        <v>54.67665</v>
      </c>
      <c r="E10" s="33">
        <v>0.0062</v>
      </c>
      <c r="G10" s="36" t="s">
        <v>96</v>
      </c>
      <c r="H10" s="35">
        <v>0.034734</v>
      </c>
      <c r="I10" s="35">
        <v>0.497784</v>
      </c>
      <c r="J10" s="35">
        <v>0.677535</v>
      </c>
      <c r="L10" s="33"/>
      <c r="M10" s="33"/>
      <c r="N10" s="33"/>
      <c r="O10" s="33"/>
      <c r="P10" s="33"/>
    </row>
    <row r="11">
      <c r="A11" s="29">
        <v>43892.0</v>
      </c>
      <c r="B11" s="30">
        <v>9455.238</v>
      </c>
      <c r="C11" s="31">
        <v>9189.938</v>
      </c>
      <c r="D11" s="32">
        <v>88.98289</v>
      </c>
      <c r="E11" s="33">
        <v>0.0097</v>
      </c>
      <c r="G11" s="36" t="s">
        <v>97</v>
      </c>
      <c r="H11" s="35">
        <v>0.088691</v>
      </c>
      <c r="I11" s="35">
        <v>0.294791</v>
      </c>
      <c r="J11" s="35">
        <v>0.701342</v>
      </c>
      <c r="L11" s="33"/>
      <c r="M11" s="33"/>
      <c r="N11" s="33"/>
      <c r="O11" s="33"/>
      <c r="P11" s="33"/>
    </row>
    <row r="12">
      <c r="A12" s="29">
        <v>43893.0</v>
      </c>
      <c r="B12" s="30">
        <v>9315.739</v>
      </c>
      <c r="C12" s="31">
        <v>8908.822</v>
      </c>
      <c r="D12" s="32">
        <v>208.6843</v>
      </c>
      <c r="E12" s="33">
        <v>0.0234</v>
      </c>
      <c r="G12" s="36" t="s">
        <v>50</v>
      </c>
      <c r="H12" s="35">
        <v>0.102854</v>
      </c>
      <c r="I12" s="35">
        <v>-0.11277</v>
      </c>
      <c r="J12" s="35">
        <v>1.173178</v>
      </c>
      <c r="L12" s="33"/>
      <c r="M12" s="33"/>
      <c r="N12" s="33"/>
      <c r="O12" s="33"/>
      <c r="P12" s="33"/>
    </row>
    <row r="13">
      <c r="A13" s="29">
        <v>43894.0</v>
      </c>
      <c r="B13" s="30">
        <v>9826.398</v>
      </c>
      <c r="C13" s="31">
        <v>9282.651</v>
      </c>
      <c r="D13" s="32">
        <v>365.0018</v>
      </c>
      <c r="E13" s="33">
        <v>0.0393</v>
      </c>
      <c r="G13" s="36" t="s">
        <v>104</v>
      </c>
      <c r="H13" s="35">
        <v>0.102854</v>
      </c>
      <c r="I13" s="35">
        <v>0.589276</v>
      </c>
      <c r="J13" s="35">
        <v>0.078002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9641.671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9579.471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33"/>
      <c r="P15" s="24" t="s">
        <v>119</v>
      </c>
      <c r="Q15" s="25" t="s">
        <v>120</v>
      </c>
    </row>
    <row r="16">
      <c r="A16" s="29">
        <v>43899.0</v>
      </c>
      <c r="B16" s="30">
        <v>9128.572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33"/>
      <c r="P16" s="19" t="s">
        <v>54</v>
      </c>
      <c r="Q16" s="35">
        <v>10.0</v>
      </c>
      <c r="S16" s="46"/>
    </row>
    <row r="17">
      <c r="A17" s="29">
        <v>43900.0</v>
      </c>
      <c r="B17" s="30">
        <v>9350.878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33"/>
      <c r="P17" s="19" t="s">
        <v>71</v>
      </c>
      <c r="Q17" s="35">
        <v>10.0</v>
      </c>
      <c r="S17" s="46"/>
    </row>
    <row r="18">
      <c r="A18" s="29">
        <v>43901.0</v>
      </c>
      <c r="B18" s="30">
        <v>8868.776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33"/>
      <c r="P18" s="19" t="s">
        <v>56</v>
      </c>
      <c r="Q18" s="35">
        <v>10.0</v>
      </c>
      <c r="S18" s="46"/>
    </row>
    <row r="19">
      <c r="A19" s="29">
        <v>43902.0</v>
      </c>
      <c r="B19" s="30">
        <v>7998.556</v>
      </c>
      <c r="C19" s="31">
        <v>7434.42</v>
      </c>
      <c r="D19" s="32">
        <v>428.6699</v>
      </c>
      <c r="E19" s="33">
        <v>0.0577</v>
      </c>
      <c r="P19" s="19" t="s">
        <v>78</v>
      </c>
      <c r="Q19" s="35">
        <v>10.0</v>
      </c>
      <c r="S19" s="46"/>
    </row>
    <row r="20">
      <c r="A20" s="29">
        <v>43903.0</v>
      </c>
      <c r="B20" s="30">
        <v>8513.804</v>
      </c>
      <c r="C20" s="31">
        <v>8187.304</v>
      </c>
      <c r="D20" s="32">
        <v>240.2786</v>
      </c>
      <c r="E20" s="33">
        <v>0.0293</v>
      </c>
      <c r="P20" s="19" t="s">
        <v>85</v>
      </c>
      <c r="Q20" s="35">
        <v>10.0</v>
      </c>
      <c r="S20" s="46"/>
    </row>
    <row r="21">
      <c r="A21" s="29">
        <v>43906.0</v>
      </c>
      <c r="B21" s="30">
        <v>7707.339</v>
      </c>
      <c r="C21" s="31">
        <v>7240.126</v>
      </c>
      <c r="D21" s="32">
        <v>267.3522</v>
      </c>
      <c r="E21" s="33">
        <v>0.0369</v>
      </c>
      <c r="P21" s="19" t="s">
        <v>86</v>
      </c>
      <c r="Q21" s="35">
        <v>10.0</v>
      </c>
      <c r="S21" s="46"/>
    </row>
    <row r="22">
      <c r="A22" s="29">
        <v>43907.0</v>
      </c>
      <c r="B22" s="30">
        <v>8462.342</v>
      </c>
      <c r="C22" s="31">
        <v>7670.536</v>
      </c>
      <c r="D22" s="32">
        <v>532.8591</v>
      </c>
      <c r="E22" s="33">
        <v>0.0695</v>
      </c>
      <c r="P22" s="19" t="s">
        <v>87</v>
      </c>
      <c r="Q22" s="35">
        <v>10.0</v>
      </c>
      <c r="S22" s="46"/>
    </row>
    <row r="23">
      <c r="A23" s="29">
        <v>43908.0</v>
      </c>
      <c r="B23" s="30">
        <v>8196.767</v>
      </c>
      <c r="C23" s="31">
        <v>7349.449</v>
      </c>
      <c r="D23" s="32">
        <v>609.3303</v>
      </c>
      <c r="E23" s="33">
        <v>0.0829</v>
      </c>
      <c r="P23" s="19" t="s">
        <v>89</v>
      </c>
      <c r="Q23" s="35">
        <v>10.0</v>
      </c>
      <c r="S23" s="46"/>
    </row>
    <row r="24">
      <c r="A24" s="29">
        <v>43909.0</v>
      </c>
      <c r="B24" s="30">
        <v>7898.445</v>
      </c>
      <c r="C24" s="31">
        <v>7375.986</v>
      </c>
      <c r="D24" s="32">
        <v>452.068</v>
      </c>
      <c r="E24" s="33">
        <v>0.0613</v>
      </c>
      <c r="P24" s="19" t="s">
        <v>24</v>
      </c>
      <c r="Q24" s="35">
        <v>10.0</v>
      </c>
      <c r="S24" s="46"/>
    </row>
    <row r="25">
      <c r="A25" s="29">
        <v>43910.0</v>
      </c>
      <c r="B25" s="30">
        <v>7428.176</v>
      </c>
      <c r="C25" s="31">
        <v>7052.054</v>
      </c>
      <c r="D25" s="32">
        <v>374.5872</v>
      </c>
      <c r="E25" s="33">
        <v>0.0531</v>
      </c>
      <c r="P25" s="19" t="s">
        <v>93</v>
      </c>
      <c r="Q25" s="35">
        <v>10.0</v>
      </c>
      <c r="S25" s="46"/>
    </row>
    <row r="26">
      <c r="A26" s="38">
        <v>43913.0</v>
      </c>
      <c r="B26" s="30">
        <v>7107.129</v>
      </c>
      <c r="C26" s="31">
        <v>6882.312</v>
      </c>
      <c r="D26" s="39">
        <v>326.074</v>
      </c>
      <c r="E26" s="40">
        <v>0.0474</v>
      </c>
      <c r="P26" s="19" t="s">
        <v>94</v>
      </c>
      <c r="Q26" s="35">
        <v>10.0</v>
      </c>
      <c r="S26" s="46"/>
    </row>
    <row r="27">
      <c r="A27" s="29">
        <v>43914.0</v>
      </c>
      <c r="B27" s="30">
        <v>7716.367</v>
      </c>
      <c r="C27" s="31">
        <v>7480.677</v>
      </c>
      <c r="D27" s="32">
        <v>395.547</v>
      </c>
      <c r="E27" s="33">
        <v>0.0529</v>
      </c>
      <c r="P27" s="19" t="s">
        <v>95</v>
      </c>
      <c r="Q27" s="35">
        <v>10.0</v>
      </c>
      <c r="S27" s="46"/>
    </row>
    <row r="28">
      <c r="A28" s="29">
        <v>43915.0</v>
      </c>
      <c r="B28" s="30">
        <v>7747.249</v>
      </c>
      <c r="C28" s="31">
        <v>7512.308</v>
      </c>
      <c r="D28" s="32">
        <v>393.5449</v>
      </c>
      <c r="E28" s="33">
        <v>0.0524</v>
      </c>
      <c r="P28" s="19" t="s">
        <v>97</v>
      </c>
      <c r="Q28" s="35">
        <v>10.0</v>
      </c>
      <c r="S28" s="46"/>
    </row>
    <row r="29">
      <c r="A29" s="29">
        <v>43916.0</v>
      </c>
      <c r="B29" s="30">
        <v>8251.473</v>
      </c>
      <c r="C29" s="31">
        <v>7970.909</v>
      </c>
      <c r="D29" s="32">
        <v>517.7692</v>
      </c>
      <c r="E29" s="33">
        <v>0.065</v>
      </c>
      <c r="P29" s="19" t="s">
        <v>37</v>
      </c>
      <c r="Q29" s="35">
        <v>10.0</v>
      </c>
      <c r="S29" s="46"/>
    </row>
    <row r="30">
      <c r="A30" s="29">
        <v>43917.0</v>
      </c>
      <c r="B30" s="30">
        <v>8180.987</v>
      </c>
      <c r="C30" s="31">
        <v>7691.646</v>
      </c>
      <c r="D30" s="32">
        <v>685.845</v>
      </c>
      <c r="E30" s="33">
        <v>0.0892</v>
      </c>
      <c r="P30" s="19" t="s">
        <v>50</v>
      </c>
      <c r="Q30" s="35">
        <v>10.0</v>
      </c>
      <c r="S30" s="46"/>
    </row>
    <row r="31">
      <c r="A31" s="29">
        <v>43920.0</v>
      </c>
      <c r="B31" s="30">
        <v>8568.072</v>
      </c>
      <c r="C31" s="31">
        <v>7968.527</v>
      </c>
      <c r="D31" s="32">
        <v>733.9438</v>
      </c>
      <c r="E31" s="33">
        <v>0.0921</v>
      </c>
      <c r="P31" s="19" t="s">
        <v>52</v>
      </c>
      <c r="Q31" s="35">
        <v>10.0</v>
      </c>
      <c r="S31" s="46"/>
    </row>
    <row r="32">
      <c r="A32" s="29">
        <v>43921.0</v>
      </c>
      <c r="B32" s="30">
        <v>8377.642</v>
      </c>
      <c r="C32" s="31">
        <v>7858.277</v>
      </c>
      <c r="D32" s="32">
        <v>663.9816</v>
      </c>
      <c r="E32" s="33">
        <v>0.0845</v>
      </c>
      <c r="P32" s="19" t="s">
        <v>104</v>
      </c>
      <c r="Q32" s="35">
        <v>10.0</v>
      </c>
      <c r="S32" s="46"/>
    </row>
    <row r="33">
      <c r="A33" s="29">
        <v>43922.0</v>
      </c>
      <c r="B33" s="30">
        <v>8017.674</v>
      </c>
      <c r="C33" s="31">
        <v>7539.508</v>
      </c>
      <c r="D33" s="32">
        <v>571.2774</v>
      </c>
      <c r="E33" s="33">
        <v>0.0758</v>
      </c>
      <c r="P33" s="19" t="s">
        <v>45</v>
      </c>
      <c r="Q33" s="35">
        <v>7.0</v>
      </c>
      <c r="S33" s="46"/>
    </row>
    <row r="34">
      <c r="A34" s="29">
        <v>43923.0</v>
      </c>
      <c r="B34" s="30">
        <v>8315.998</v>
      </c>
      <c r="C34" s="31">
        <v>7732.741</v>
      </c>
      <c r="D34" s="32">
        <v>619.9337</v>
      </c>
      <c r="E34" s="33">
        <v>0.0802</v>
      </c>
      <c r="P34" s="19" t="s">
        <v>96</v>
      </c>
      <c r="Q34" s="35">
        <v>6.0</v>
      </c>
      <c r="S34" s="46"/>
    </row>
    <row r="35">
      <c r="A35" s="29">
        <v>43924.0</v>
      </c>
      <c r="B35" s="30">
        <v>8192.735</v>
      </c>
      <c r="C35" s="31">
        <v>7620.639</v>
      </c>
      <c r="D35" s="32">
        <v>571.0703</v>
      </c>
      <c r="E35" s="33">
        <v>0.0749</v>
      </c>
      <c r="Q35" s="19"/>
      <c r="R35" s="35"/>
    </row>
    <row r="36">
      <c r="A36" s="29">
        <v>43927.0</v>
      </c>
      <c r="B36" s="30">
        <v>8706.023</v>
      </c>
      <c r="C36" s="31">
        <v>8127.416</v>
      </c>
      <c r="D36" s="32">
        <v>595.6758</v>
      </c>
      <c r="E36" s="33">
        <v>0.0733</v>
      </c>
      <c r="Q36" s="19"/>
      <c r="R36" s="35"/>
    </row>
    <row r="37">
      <c r="A37" s="29">
        <v>43928.0</v>
      </c>
      <c r="B37" s="30">
        <v>8551.501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8817.668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9024.091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8855.505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9150.772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8958.406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9011.984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9228.65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9000.662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8837.08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9060.747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8976.263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9037.684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9128.186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9059.247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8999.028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8885.381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8738.565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8730.298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8797.916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8611.793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8604.353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8780.893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8807.017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8738.739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8661.774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8748.102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8701.307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8923.005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8771.692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8834.951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8748.907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8783.501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8801.316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8865.324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9042.088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9075.064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9097.776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9139.412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9243.801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9128.854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9234.371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9389.88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9281.278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9248.146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8869.273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8852.762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8867.034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9037.189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8997.746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8990.485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8868.846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8905.187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8837.864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8711.247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8688.823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8566.609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8690.525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8757.932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8854.039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8868.823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8904.084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8956.177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8979.847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8902.955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9030.97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9032.728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9164.378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9163.491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9209.729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9320.021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9264.378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9324.14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9452.471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9407.812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9342.653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9331.663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9411.727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9420.41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9379.41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9336.597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9308.465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9439.83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9378.138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9392.022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9496.17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9469.613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9382.688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9518.737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9507.073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9477.204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9531.666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9529.061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9478.823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9438.608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9461.059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9525.687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9490.957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9461.879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9510.217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9591.563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9569.039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9571.406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9799.799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9643.883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9608.158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9509.161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9626.921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9481.976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9552.723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9645.312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9719.049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9673.108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9656.116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9587.735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9496.83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9538.137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9413.276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9469.494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9551.166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9585.57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9531.206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9663.366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9697.898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9718.093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9832.369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9789.917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9900.028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10032.62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10082.0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10135.22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10109.22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10067.82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10048.84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10122.01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9995.0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10049.38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10031.34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10107.59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10122.82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10038.55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9971.875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9689.706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9705.468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9640.182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9791.285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9937.438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9967.992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10037.43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10056.79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10138.27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10268.47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10345.13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10219.63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10336.32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10360.3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10266.11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10167.9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10188.24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10172.55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10151.92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10254.38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10254.73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10220.8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10161.71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10221.17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10222.63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10166.61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10176.91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10179.11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10222.38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10234.79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10217.69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10223.52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10149.57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10308.29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10263.72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10331.08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10302.75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10198.74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10170.14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10150.8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10199.47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10270.21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10252.02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10271.05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10371.01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10183.61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10206.17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10309.51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10308.67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10382.5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10426.13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10329.77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10430.84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10389.45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10408.24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10427.95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10485.57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10454.32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10475.84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10637.82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10628.0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10299.66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10405.64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10306.14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10301.87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10336.92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10317.81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10411.8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10478.52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10480.11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10485.66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10473.06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10443.96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10438.45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10371.36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10398.5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10338.78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10195.86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10133.1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10113.39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10068.67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9998.519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9849.285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9987.273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9965.591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9872.191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9809.084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9958.107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10052.99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10103.87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10202.61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10177.02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10266.91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10285.15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10316.45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10240.37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10161.8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10168.19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10232.28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0.10213</v>
      </c>
      <c r="I2" s="35">
        <v>0.61181</v>
      </c>
      <c r="J2" s="35">
        <v>0.368083</v>
      </c>
      <c r="L2" s="26" t="s">
        <v>117</v>
      </c>
      <c r="M2" s="27">
        <f>ABS((B26-B3)/B3)</f>
        <v>0.2752052374</v>
      </c>
    </row>
    <row r="3">
      <c r="A3" s="29">
        <v>43880.0</v>
      </c>
      <c r="B3" s="30">
        <v>9930.694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0.10213</v>
      </c>
      <c r="I3" s="35">
        <v>-0.94213</v>
      </c>
      <c r="J3" s="35">
        <v>1.165454</v>
      </c>
      <c r="L3" s="26" t="s">
        <v>118</v>
      </c>
      <c r="M3" s="27">
        <f>1-M2/M1</f>
        <v>0.1271972365</v>
      </c>
    </row>
    <row r="4">
      <c r="A4" s="29">
        <v>43881.0</v>
      </c>
      <c r="B4" s="30">
        <v>9976.417</v>
      </c>
      <c r="C4" s="31">
        <v>10000.99</v>
      </c>
      <c r="D4" s="32">
        <v>-28.2263</v>
      </c>
      <c r="E4" s="33">
        <v>-0.0028</v>
      </c>
      <c r="G4" s="36" t="s">
        <v>78</v>
      </c>
      <c r="H4" s="35">
        <v>0.101579</v>
      </c>
      <c r="I4" s="35">
        <v>-0.03078</v>
      </c>
      <c r="J4" s="35">
        <v>1.254518</v>
      </c>
      <c r="L4" s="33"/>
      <c r="M4" s="33"/>
      <c r="N4" s="33"/>
      <c r="O4" s="33"/>
      <c r="P4" s="33"/>
    </row>
    <row r="5">
      <c r="A5" s="29">
        <v>43882.0</v>
      </c>
      <c r="B5" s="30">
        <v>9987.917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0.10213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9804.885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0.080714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9621.971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0.10213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9561.278</v>
      </c>
      <c r="C8" s="31">
        <v>9234.541</v>
      </c>
      <c r="D8" s="32">
        <v>168.9748</v>
      </c>
      <c r="E8" s="33">
        <v>0.0183</v>
      </c>
      <c r="G8" s="36" t="s">
        <v>92</v>
      </c>
      <c r="H8" s="35">
        <v>0.046081</v>
      </c>
      <c r="I8" s="35">
        <v>1.796047</v>
      </c>
      <c r="J8" s="35">
        <v>0.966755</v>
      </c>
      <c r="L8" s="33"/>
      <c r="M8" s="33"/>
      <c r="N8" s="33"/>
      <c r="O8" s="33"/>
      <c r="P8" s="33"/>
    </row>
    <row r="9">
      <c r="A9" s="29">
        <v>43888.0</v>
      </c>
      <c r="B9" s="30">
        <v>9176.065</v>
      </c>
      <c r="C9" s="31">
        <v>8811.874</v>
      </c>
      <c r="D9" s="32">
        <v>171.2891</v>
      </c>
      <c r="E9" s="33">
        <v>0.0194</v>
      </c>
      <c r="G9" s="36" t="s">
        <v>93</v>
      </c>
      <c r="H9" s="35">
        <v>0.056713</v>
      </c>
      <c r="I9" s="35">
        <v>0.294607</v>
      </c>
      <c r="J9" s="35">
        <v>0.582136</v>
      </c>
      <c r="L9" s="33"/>
      <c r="M9" s="33"/>
      <c r="N9" s="33"/>
      <c r="O9" s="33"/>
      <c r="P9" s="33"/>
    </row>
    <row r="10">
      <c r="A10" s="29">
        <v>43889.0</v>
      </c>
      <c r="B10" s="30">
        <v>8913.817</v>
      </c>
      <c r="C10" s="31">
        <v>8764.559</v>
      </c>
      <c r="D10" s="32">
        <v>54.67665</v>
      </c>
      <c r="E10" s="33">
        <v>0.0062</v>
      </c>
      <c r="G10" s="36" t="s">
        <v>94</v>
      </c>
      <c r="H10" s="35">
        <v>0.10213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9449.138</v>
      </c>
      <c r="C11" s="31">
        <v>9189.938</v>
      </c>
      <c r="D11" s="32">
        <v>88.98289</v>
      </c>
      <c r="E11" s="33">
        <v>0.0097</v>
      </c>
      <c r="G11" s="36" t="s">
        <v>50</v>
      </c>
      <c r="H11" s="35">
        <v>0.10213</v>
      </c>
      <c r="I11" s="35">
        <v>-0.11277</v>
      </c>
      <c r="J11" s="35">
        <v>1.173178</v>
      </c>
      <c r="L11" s="33"/>
      <c r="M11" s="33"/>
      <c r="N11" s="33"/>
      <c r="O11" s="33"/>
      <c r="P11" s="33"/>
    </row>
    <row r="12">
      <c r="A12" s="29">
        <v>43893.0</v>
      </c>
      <c r="B12" s="30">
        <v>9311.889</v>
      </c>
      <c r="C12" s="31">
        <v>8908.822</v>
      </c>
      <c r="D12" s="32">
        <v>208.6843</v>
      </c>
      <c r="E12" s="33">
        <v>0.0234</v>
      </c>
      <c r="G12" s="36" t="s">
        <v>104</v>
      </c>
      <c r="H12" s="35">
        <v>0.10213</v>
      </c>
      <c r="I12" s="35">
        <v>0.589276</v>
      </c>
      <c r="J12" s="35">
        <v>0.078002</v>
      </c>
      <c r="L12" s="33"/>
      <c r="M12" s="33"/>
      <c r="N12" s="33"/>
      <c r="O12" s="33"/>
      <c r="P12" s="33"/>
    </row>
    <row r="13">
      <c r="A13" s="29">
        <v>43894.0</v>
      </c>
      <c r="B13" s="30">
        <v>9824.895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9649.679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9569.077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33"/>
      <c r="P15" s="24" t="s">
        <v>119</v>
      </c>
      <c r="Q15" s="25" t="s">
        <v>120</v>
      </c>
    </row>
    <row r="16">
      <c r="A16" s="29">
        <v>43899.0</v>
      </c>
      <c r="B16" s="30">
        <v>9131.165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33"/>
      <c r="P16" s="19" t="s">
        <v>54</v>
      </c>
      <c r="Q16" s="35">
        <v>11.0</v>
      </c>
      <c r="S16" s="46"/>
    </row>
    <row r="17">
      <c r="A17" s="29">
        <v>43900.0</v>
      </c>
      <c r="B17" s="30">
        <v>9347.665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33"/>
      <c r="P17" s="19" t="s">
        <v>71</v>
      </c>
      <c r="Q17" s="35">
        <v>11.0</v>
      </c>
      <c r="S17" s="46"/>
    </row>
    <row r="18">
      <c r="A18" s="29">
        <v>43901.0</v>
      </c>
      <c r="B18" s="30">
        <v>8923.528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33"/>
      <c r="P18" s="19" t="s">
        <v>56</v>
      </c>
      <c r="Q18" s="35">
        <v>11.0</v>
      </c>
      <c r="S18" s="46"/>
    </row>
    <row r="19">
      <c r="A19" s="29">
        <v>43902.0</v>
      </c>
      <c r="B19" s="30">
        <v>8048.918</v>
      </c>
      <c r="C19" s="31">
        <v>7434.42</v>
      </c>
      <c r="D19" s="32">
        <v>428.6699</v>
      </c>
      <c r="E19" s="33">
        <v>0.0577</v>
      </c>
      <c r="P19" s="19" t="s">
        <v>78</v>
      </c>
      <c r="Q19" s="35">
        <v>11.0</v>
      </c>
      <c r="S19" s="46"/>
    </row>
    <row r="20">
      <c r="A20" s="29">
        <v>43903.0</v>
      </c>
      <c r="B20" s="30">
        <v>8550.072</v>
      </c>
      <c r="C20" s="31">
        <v>8187.304</v>
      </c>
      <c r="D20" s="32">
        <v>240.2786</v>
      </c>
      <c r="E20" s="33">
        <v>0.0293</v>
      </c>
      <c r="P20" s="19" t="s">
        <v>85</v>
      </c>
      <c r="Q20" s="35">
        <v>11.0</v>
      </c>
      <c r="S20" s="46"/>
    </row>
    <row r="21">
      <c r="A21" s="29">
        <v>43906.0</v>
      </c>
      <c r="B21" s="30">
        <v>7736.426</v>
      </c>
      <c r="C21" s="31">
        <v>7240.126</v>
      </c>
      <c r="D21" s="32">
        <v>267.3522</v>
      </c>
      <c r="E21" s="33">
        <v>0.0369</v>
      </c>
      <c r="P21" s="19" t="s">
        <v>86</v>
      </c>
      <c r="Q21" s="35">
        <v>11.0</v>
      </c>
      <c r="S21" s="46"/>
    </row>
    <row r="22">
      <c r="A22" s="29">
        <v>43907.0</v>
      </c>
      <c r="B22" s="30">
        <v>8484.231</v>
      </c>
      <c r="C22" s="31">
        <v>7670.536</v>
      </c>
      <c r="D22" s="32">
        <v>532.8591</v>
      </c>
      <c r="E22" s="33">
        <v>0.0695</v>
      </c>
      <c r="P22" s="19" t="s">
        <v>87</v>
      </c>
      <c r="Q22" s="35">
        <v>11.0</v>
      </c>
      <c r="S22" s="46"/>
    </row>
    <row r="23">
      <c r="A23" s="29">
        <v>43908.0</v>
      </c>
      <c r="B23" s="30">
        <v>8211.51</v>
      </c>
      <c r="C23" s="31">
        <v>7349.449</v>
      </c>
      <c r="D23" s="32">
        <v>609.3303</v>
      </c>
      <c r="E23" s="33">
        <v>0.0829</v>
      </c>
      <c r="P23" s="19" t="s">
        <v>89</v>
      </c>
      <c r="Q23" s="35">
        <v>11.0</v>
      </c>
      <c r="S23" s="46"/>
    </row>
    <row r="24">
      <c r="A24" s="29">
        <v>43909.0</v>
      </c>
      <c r="B24" s="30">
        <v>7969.99</v>
      </c>
      <c r="C24" s="31">
        <v>7375.986</v>
      </c>
      <c r="D24" s="32">
        <v>452.068</v>
      </c>
      <c r="E24" s="33">
        <v>0.0613</v>
      </c>
      <c r="P24" s="19" t="s">
        <v>24</v>
      </c>
      <c r="Q24" s="35">
        <v>11.0</v>
      </c>
      <c r="S24" s="46"/>
    </row>
    <row r="25">
      <c r="A25" s="29">
        <v>43910.0</v>
      </c>
      <c r="B25" s="30">
        <v>7506.708</v>
      </c>
      <c r="C25" s="31">
        <v>7052.054</v>
      </c>
      <c r="D25" s="32">
        <v>374.5872</v>
      </c>
      <c r="E25" s="33">
        <v>0.0531</v>
      </c>
      <c r="P25" s="19" t="s">
        <v>93</v>
      </c>
      <c r="Q25" s="35">
        <v>11.0</v>
      </c>
      <c r="S25" s="46"/>
    </row>
    <row r="26">
      <c r="A26" s="38">
        <v>43913.0</v>
      </c>
      <c r="B26" s="30">
        <v>7197.715</v>
      </c>
      <c r="C26" s="31">
        <v>6882.312</v>
      </c>
      <c r="D26" s="39">
        <v>326.074</v>
      </c>
      <c r="E26" s="40">
        <v>0.0474</v>
      </c>
      <c r="P26" s="19" t="s">
        <v>94</v>
      </c>
      <c r="Q26" s="35">
        <v>11.0</v>
      </c>
      <c r="S26" s="46"/>
    </row>
    <row r="27">
      <c r="A27" s="29">
        <v>43914.0</v>
      </c>
      <c r="B27" s="30">
        <v>7754.403</v>
      </c>
      <c r="C27" s="31">
        <v>7480.677</v>
      </c>
      <c r="D27" s="32">
        <v>395.547</v>
      </c>
      <c r="E27" s="33">
        <v>0.0529</v>
      </c>
      <c r="P27" s="19" t="s">
        <v>95</v>
      </c>
      <c r="Q27" s="35">
        <v>11.0</v>
      </c>
      <c r="S27" s="46"/>
    </row>
    <row r="28">
      <c r="A28" s="29">
        <v>43915.0</v>
      </c>
      <c r="B28" s="30">
        <v>7807.859</v>
      </c>
      <c r="C28" s="31">
        <v>7512.308</v>
      </c>
      <c r="D28" s="32">
        <v>393.5449</v>
      </c>
      <c r="E28" s="33">
        <v>0.0524</v>
      </c>
      <c r="P28" s="19" t="s">
        <v>97</v>
      </c>
      <c r="Q28" s="35">
        <v>11.0</v>
      </c>
      <c r="S28" s="46"/>
    </row>
    <row r="29">
      <c r="A29" s="29">
        <v>43916.0</v>
      </c>
      <c r="B29" s="30">
        <v>8302.243</v>
      </c>
      <c r="C29" s="31">
        <v>7970.909</v>
      </c>
      <c r="D29" s="32">
        <v>517.7692</v>
      </c>
      <c r="E29" s="33">
        <v>0.065</v>
      </c>
      <c r="P29" s="19" t="s">
        <v>37</v>
      </c>
      <c r="Q29" s="35">
        <v>11.0</v>
      </c>
      <c r="S29" s="46"/>
    </row>
    <row r="30">
      <c r="A30" s="29">
        <v>43917.0</v>
      </c>
      <c r="B30" s="30">
        <v>8203.302</v>
      </c>
      <c r="C30" s="31">
        <v>7691.646</v>
      </c>
      <c r="D30" s="32">
        <v>685.845</v>
      </c>
      <c r="E30" s="33">
        <v>0.0892</v>
      </c>
      <c r="P30" s="19" t="s">
        <v>50</v>
      </c>
      <c r="Q30" s="35">
        <v>11.0</v>
      </c>
      <c r="S30" s="46"/>
    </row>
    <row r="31">
      <c r="A31" s="29">
        <v>43920.0</v>
      </c>
      <c r="B31" s="30">
        <v>8546.629</v>
      </c>
      <c r="C31" s="31">
        <v>7968.527</v>
      </c>
      <c r="D31" s="32">
        <v>733.9438</v>
      </c>
      <c r="E31" s="33">
        <v>0.0921</v>
      </c>
      <c r="P31" s="19" t="s">
        <v>52</v>
      </c>
      <c r="Q31" s="35">
        <v>11.0</v>
      </c>
      <c r="S31" s="46"/>
    </row>
    <row r="32">
      <c r="A32" s="29">
        <v>43921.0</v>
      </c>
      <c r="B32" s="30">
        <v>8393.108</v>
      </c>
      <c r="C32" s="31">
        <v>7858.277</v>
      </c>
      <c r="D32" s="32">
        <v>663.9816</v>
      </c>
      <c r="E32" s="33">
        <v>0.0845</v>
      </c>
      <c r="P32" s="19" t="s">
        <v>104</v>
      </c>
      <c r="Q32" s="35">
        <v>11.0</v>
      </c>
      <c r="S32" s="46"/>
    </row>
    <row r="33">
      <c r="A33" s="29">
        <v>43922.0</v>
      </c>
      <c r="B33" s="30">
        <v>8044.604</v>
      </c>
      <c r="C33" s="31">
        <v>7539.508</v>
      </c>
      <c r="D33" s="32">
        <v>571.2774</v>
      </c>
      <c r="E33" s="33">
        <v>0.0758</v>
      </c>
      <c r="P33" s="19" t="s">
        <v>45</v>
      </c>
      <c r="Q33" s="35">
        <v>8.0</v>
      </c>
      <c r="S33" s="46"/>
    </row>
    <row r="34">
      <c r="A34" s="29">
        <v>43923.0</v>
      </c>
      <c r="B34" s="30">
        <v>8291.17</v>
      </c>
      <c r="C34" s="31">
        <v>7732.741</v>
      </c>
      <c r="D34" s="32">
        <v>619.9337</v>
      </c>
      <c r="E34" s="33">
        <v>0.0802</v>
      </c>
      <c r="P34" s="19" t="s">
        <v>96</v>
      </c>
      <c r="Q34" s="35">
        <v>7.0</v>
      </c>
      <c r="S34" s="46"/>
    </row>
    <row r="35">
      <c r="A35" s="29">
        <v>43924.0</v>
      </c>
      <c r="B35" s="30">
        <v>8153.607</v>
      </c>
      <c r="C35" s="31">
        <v>7620.639</v>
      </c>
      <c r="D35" s="32">
        <v>571.0703</v>
      </c>
      <c r="E35" s="33">
        <v>0.0749</v>
      </c>
      <c r="P35" s="19" t="s">
        <v>41</v>
      </c>
      <c r="Q35" s="35">
        <v>1.0</v>
      </c>
      <c r="R35" s="35"/>
    </row>
    <row r="36">
      <c r="A36" s="29">
        <v>43927.0</v>
      </c>
      <c r="B36" s="30">
        <v>8676.13</v>
      </c>
      <c r="C36" s="31">
        <v>8127.416</v>
      </c>
      <c r="D36" s="32">
        <v>595.6758</v>
      </c>
      <c r="E36" s="33">
        <v>0.0733</v>
      </c>
      <c r="P36" s="19" t="s">
        <v>92</v>
      </c>
      <c r="Q36" s="35">
        <v>1.0</v>
      </c>
      <c r="R36" s="35"/>
    </row>
    <row r="37">
      <c r="A37" s="29">
        <v>43928.0</v>
      </c>
      <c r="B37" s="30">
        <v>8580.517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8835.493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9031.957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8852.545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9153.741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8935.061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9016.454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9189.61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8963.308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8761.204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9001.851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8898.74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8989.5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9078.953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9018.709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8960.131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8814.657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8668.079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8676.006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8733.552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8562.688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8550.681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8714.928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8752.692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8680.584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8606.614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8677.447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8621.622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8848.435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8730.812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8795.248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8714.727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8745.817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8777.234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8837.276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8999.77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9030.906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9074.548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9103.997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9207.083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9133.418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9235.98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9376.051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9266.386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9228.558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8859.944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8839.858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8857.025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9053.798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9003.093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8998.505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8868.86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8912.371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8855.002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8728.893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8712.331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8588.467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8712.845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8768.742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8856.683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8861.765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8909.5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8980.403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9002.513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8945.731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9076.702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9044.071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9187.478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9182.361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9228.291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9322.573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9265.984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9330.103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9434.235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9378.246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9325.199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9325.884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9388.698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9377.551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9302.863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9263.422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9245.565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9399.639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9337.491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9368.304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9460.659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9440.42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9346.178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9462.789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9446.36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9422.893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9488.666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9481.669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9441.663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9383.9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9405.9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9466.908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9429.396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9402.393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9464.057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9545.007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9524.416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9545.204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9780.775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9621.593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9589.834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9481.983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9609.997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9455.556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9513.156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9607.408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9681.6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9635.826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9599.638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9510.232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9437.453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9480.813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9363.674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9428.009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9485.422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9536.978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9489.655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9614.676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9664.397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9685.856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9800.054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9763.839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9888.577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10017.08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10073.22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10129.15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10111.12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10064.78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10046.12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10112.38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9988.726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10045.12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10021.31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10097.72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10096.6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10007.64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9920.853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9675.204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9701.415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9603.865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9760.636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9920.936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9983.566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10061.67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10065.45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10090.02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10228.12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10314.25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10198.65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10305.65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10365.83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10278.45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10186.89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10216.98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10193.53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10185.46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10308.63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10311.89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10274.98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10204.16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10267.39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10241.26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10169.59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10185.79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10183.23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10225.03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10259.15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10250.11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10260.04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10214.88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10362.27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10331.39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10380.82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10344.04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10239.89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10209.92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10188.91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10234.84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10319.49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10295.92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10323.33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10421.76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10252.35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10245.04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10323.62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10328.19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10406.73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10452.28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10358.84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10480.01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10429.26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10462.3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10466.18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10573.65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10549.03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10573.16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10711.11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10695.49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10381.55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10483.32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10381.75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10359.1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10427.22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10413.53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10516.43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10568.85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10597.54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10600.29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10585.74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10544.1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10547.31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10484.78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10521.17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10448.1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10326.39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10262.23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10217.56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10172.77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10082.62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9950.662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10092.62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10065.53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9963.474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9891.628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10013.48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10096.38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10185.1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10287.59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10278.58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10376.54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10375.9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10384.47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10320.34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10226.84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10261.74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10335.79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0.10213</v>
      </c>
      <c r="I2" s="35">
        <v>0.61181</v>
      </c>
      <c r="J2" s="35">
        <v>0.368083</v>
      </c>
      <c r="L2" s="26" t="s">
        <v>117</v>
      </c>
      <c r="M2" s="27">
        <f>ABS((B26-B3)/B3)</f>
        <v>0.2752052374</v>
      </c>
    </row>
    <row r="3">
      <c r="A3" s="29">
        <v>43880.0</v>
      </c>
      <c r="B3" s="30">
        <v>9930.694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0.10213</v>
      </c>
      <c r="I3" s="35">
        <v>-0.94213</v>
      </c>
      <c r="J3" s="35">
        <v>1.165454</v>
      </c>
      <c r="L3" s="26" t="s">
        <v>118</v>
      </c>
      <c r="M3" s="27">
        <f>1-M2/M1</f>
        <v>0.1271972365</v>
      </c>
    </row>
    <row r="4">
      <c r="A4" s="29">
        <v>43881.0</v>
      </c>
      <c r="B4" s="30">
        <v>9976.417</v>
      </c>
      <c r="C4" s="31">
        <v>10000.99</v>
      </c>
      <c r="D4" s="32">
        <v>-28.2263</v>
      </c>
      <c r="E4" s="33">
        <v>-0.0028</v>
      </c>
      <c r="G4" s="36" t="s">
        <v>78</v>
      </c>
      <c r="H4" s="35">
        <v>0.101579</v>
      </c>
      <c r="I4" s="35">
        <v>-0.03078</v>
      </c>
      <c r="J4" s="35">
        <v>1.254518</v>
      </c>
      <c r="L4" s="33"/>
      <c r="M4" s="33"/>
      <c r="N4" s="33"/>
      <c r="O4" s="33"/>
      <c r="P4" s="33"/>
    </row>
    <row r="5">
      <c r="A5" s="29">
        <v>43882.0</v>
      </c>
      <c r="B5" s="30">
        <v>9987.917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0.10213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9804.885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0.080714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9621.971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0.10213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9561.278</v>
      </c>
      <c r="C8" s="31">
        <v>9234.541</v>
      </c>
      <c r="D8" s="32">
        <v>168.9748</v>
      </c>
      <c r="E8" s="33">
        <v>0.0183</v>
      </c>
      <c r="G8" s="36" t="s">
        <v>92</v>
      </c>
      <c r="H8" s="35">
        <v>0.046081</v>
      </c>
      <c r="I8" s="35">
        <v>1.796047</v>
      </c>
      <c r="J8" s="35">
        <v>0.966755</v>
      </c>
      <c r="L8" s="33"/>
      <c r="M8" s="33"/>
      <c r="N8" s="33"/>
      <c r="O8" s="33"/>
      <c r="P8" s="33"/>
    </row>
    <row r="9">
      <c r="A9" s="29">
        <v>43888.0</v>
      </c>
      <c r="B9" s="30">
        <v>9176.065</v>
      </c>
      <c r="C9" s="31">
        <v>8811.874</v>
      </c>
      <c r="D9" s="32">
        <v>171.2891</v>
      </c>
      <c r="E9" s="33">
        <v>0.0194</v>
      </c>
      <c r="G9" s="36" t="s">
        <v>93</v>
      </c>
      <c r="H9" s="35">
        <v>0.056713</v>
      </c>
      <c r="I9" s="35">
        <v>0.294607</v>
      </c>
      <c r="J9" s="35">
        <v>0.582136</v>
      </c>
      <c r="L9" s="33"/>
      <c r="M9" s="33"/>
      <c r="N9" s="33"/>
      <c r="O9" s="33"/>
      <c r="P9" s="33"/>
    </row>
    <row r="10">
      <c r="A10" s="29">
        <v>43889.0</v>
      </c>
      <c r="B10" s="30">
        <v>8913.817</v>
      </c>
      <c r="C10" s="31">
        <v>8764.559</v>
      </c>
      <c r="D10" s="32">
        <v>54.67665</v>
      </c>
      <c r="E10" s="33">
        <v>0.0062</v>
      </c>
      <c r="G10" s="36" t="s">
        <v>94</v>
      </c>
      <c r="H10" s="35">
        <v>0.10213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9449.138</v>
      </c>
      <c r="C11" s="31">
        <v>9189.938</v>
      </c>
      <c r="D11" s="32">
        <v>88.98289</v>
      </c>
      <c r="E11" s="33">
        <v>0.0097</v>
      </c>
      <c r="G11" s="36" t="s">
        <v>50</v>
      </c>
      <c r="H11" s="35">
        <v>0.10213</v>
      </c>
      <c r="I11" s="35">
        <v>-0.11277</v>
      </c>
      <c r="J11" s="35">
        <v>1.173178</v>
      </c>
      <c r="L11" s="33"/>
      <c r="M11" s="33"/>
      <c r="N11" s="33"/>
      <c r="O11" s="33"/>
      <c r="P11" s="33"/>
    </row>
    <row r="12">
      <c r="A12" s="29">
        <v>43893.0</v>
      </c>
      <c r="B12" s="30">
        <v>9311.889</v>
      </c>
      <c r="C12" s="31">
        <v>8908.822</v>
      </c>
      <c r="D12" s="32">
        <v>208.6843</v>
      </c>
      <c r="E12" s="33">
        <v>0.0234</v>
      </c>
      <c r="G12" s="36" t="s">
        <v>104</v>
      </c>
      <c r="H12" s="35">
        <v>0.10213</v>
      </c>
      <c r="I12" s="35">
        <v>0.589276</v>
      </c>
      <c r="J12" s="35">
        <v>0.078002</v>
      </c>
      <c r="L12" s="33"/>
      <c r="M12" s="33"/>
      <c r="N12" s="33"/>
      <c r="O12" s="33"/>
      <c r="P12" s="33"/>
    </row>
    <row r="13">
      <c r="A13" s="29">
        <v>43894.0</v>
      </c>
      <c r="B13" s="30">
        <v>9824.895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9649.679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9569.077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33"/>
      <c r="P15" s="24" t="s">
        <v>119</v>
      </c>
      <c r="Q15" s="25" t="s">
        <v>120</v>
      </c>
    </row>
    <row r="16">
      <c r="A16" s="29">
        <v>43899.0</v>
      </c>
      <c r="B16" s="30">
        <v>9131.165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33"/>
      <c r="P16" s="19" t="s">
        <v>54</v>
      </c>
      <c r="Q16" s="35">
        <v>19.0</v>
      </c>
      <c r="S16" s="46"/>
    </row>
    <row r="17">
      <c r="A17" s="29">
        <v>43900.0</v>
      </c>
      <c r="B17" s="30">
        <v>9347.665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33"/>
      <c r="P17" s="19" t="s">
        <v>71</v>
      </c>
      <c r="Q17" s="35">
        <v>19.0</v>
      </c>
      <c r="S17" s="46"/>
    </row>
    <row r="18">
      <c r="A18" s="29">
        <v>43901.0</v>
      </c>
      <c r="B18" s="30">
        <v>8923.528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33"/>
      <c r="P18" s="19" t="s">
        <v>56</v>
      </c>
      <c r="Q18" s="35">
        <v>19.0</v>
      </c>
      <c r="S18" s="46"/>
    </row>
    <row r="19">
      <c r="A19" s="29">
        <v>43902.0</v>
      </c>
      <c r="B19" s="30">
        <v>8048.918</v>
      </c>
      <c r="C19" s="31">
        <v>7434.42</v>
      </c>
      <c r="D19" s="32">
        <v>428.6699</v>
      </c>
      <c r="E19" s="33">
        <v>0.0577</v>
      </c>
      <c r="P19" s="19" t="s">
        <v>78</v>
      </c>
      <c r="Q19" s="35">
        <v>19.0</v>
      </c>
      <c r="S19" s="46"/>
    </row>
    <row r="20">
      <c r="A20" s="29">
        <v>43903.0</v>
      </c>
      <c r="B20" s="30">
        <v>8550.072</v>
      </c>
      <c r="C20" s="31">
        <v>8187.304</v>
      </c>
      <c r="D20" s="32">
        <v>240.2786</v>
      </c>
      <c r="E20" s="33">
        <v>0.0293</v>
      </c>
      <c r="P20" s="19" t="s">
        <v>85</v>
      </c>
      <c r="Q20" s="35">
        <v>19.0</v>
      </c>
      <c r="S20" s="46"/>
    </row>
    <row r="21">
      <c r="A21" s="29">
        <v>43906.0</v>
      </c>
      <c r="B21" s="30">
        <v>7736.426</v>
      </c>
      <c r="C21" s="31">
        <v>7240.126</v>
      </c>
      <c r="D21" s="32">
        <v>267.3522</v>
      </c>
      <c r="E21" s="33">
        <v>0.0369</v>
      </c>
      <c r="P21" s="19" t="s">
        <v>86</v>
      </c>
      <c r="Q21" s="35">
        <v>19.0</v>
      </c>
      <c r="S21" s="46"/>
    </row>
    <row r="22">
      <c r="A22" s="29">
        <v>43907.0</v>
      </c>
      <c r="B22" s="30">
        <v>8484.231</v>
      </c>
      <c r="C22" s="31">
        <v>7670.536</v>
      </c>
      <c r="D22" s="32">
        <v>532.8591</v>
      </c>
      <c r="E22" s="33">
        <v>0.0695</v>
      </c>
      <c r="P22" s="19" t="s">
        <v>87</v>
      </c>
      <c r="Q22" s="35">
        <v>19.0</v>
      </c>
      <c r="S22" s="46"/>
    </row>
    <row r="23">
      <c r="A23" s="29">
        <v>43908.0</v>
      </c>
      <c r="B23" s="30">
        <v>8211.51</v>
      </c>
      <c r="C23" s="31">
        <v>7349.449</v>
      </c>
      <c r="D23" s="32">
        <v>609.3303</v>
      </c>
      <c r="E23" s="33">
        <v>0.0829</v>
      </c>
      <c r="P23" s="19" t="s">
        <v>89</v>
      </c>
      <c r="Q23" s="35">
        <v>19.0</v>
      </c>
      <c r="S23" s="46"/>
    </row>
    <row r="24">
      <c r="A24" s="29">
        <v>43909.0</v>
      </c>
      <c r="B24" s="30">
        <v>7969.99</v>
      </c>
      <c r="C24" s="31">
        <v>7375.986</v>
      </c>
      <c r="D24" s="32">
        <v>452.068</v>
      </c>
      <c r="E24" s="33">
        <v>0.0613</v>
      </c>
      <c r="P24" s="19" t="s">
        <v>24</v>
      </c>
      <c r="Q24" s="35">
        <v>19.0</v>
      </c>
      <c r="S24" s="46"/>
    </row>
    <row r="25">
      <c r="A25" s="29">
        <v>43910.0</v>
      </c>
      <c r="B25" s="30">
        <v>7506.708</v>
      </c>
      <c r="C25" s="31">
        <v>7052.054</v>
      </c>
      <c r="D25" s="32">
        <v>374.5872</v>
      </c>
      <c r="E25" s="33">
        <v>0.0531</v>
      </c>
      <c r="P25" s="19" t="s">
        <v>93</v>
      </c>
      <c r="Q25" s="35">
        <v>19.0</v>
      </c>
      <c r="S25" s="46"/>
    </row>
    <row r="26">
      <c r="A26" s="38">
        <v>43913.0</v>
      </c>
      <c r="B26" s="30">
        <v>7197.715</v>
      </c>
      <c r="C26" s="31">
        <v>6882.312</v>
      </c>
      <c r="D26" s="39">
        <v>326.074</v>
      </c>
      <c r="E26" s="40">
        <v>0.0474</v>
      </c>
      <c r="P26" s="19" t="s">
        <v>94</v>
      </c>
      <c r="Q26" s="35">
        <v>19.0</v>
      </c>
      <c r="S26" s="46"/>
    </row>
    <row r="27">
      <c r="A27" s="29">
        <v>43914.0</v>
      </c>
      <c r="B27" s="30">
        <v>7754.403</v>
      </c>
      <c r="C27" s="31">
        <v>7480.677</v>
      </c>
      <c r="D27" s="32">
        <v>395.547</v>
      </c>
      <c r="E27" s="33">
        <v>0.0529</v>
      </c>
      <c r="P27" s="19" t="s">
        <v>95</v>
      </c>
      <c r="Q27" s="35">
        <v>19.0</v>
      </c>
      <c r="S27" s="46"/>
    </row>
    <row r="28">
      <c r="A28" s="29">
        <v>43915.0</v>
      </c>
      <c r="B28" s="30">
        <v>7807.859</v>
      </c>
      <c r="C28" s="31">
        <v>7512.308</v>
      </c>
      <c r="D28" s="32">
        <v>393.5449</v>
      </c>
      <c r="E28" s="33">
        <v>0.0524</v>
      </c>
      <c r="P28" s="19" t="s">
        <v>97</v>
      </c>
      <c r="Q28" s="35">
        <v>19.0</v>
      </c>
      <c r="S28" s="46"/>
    </row>
    <row r="29">
      <c r="A29" s="29">
        <v>43916.0</v>
      </c>
      <c r="B29" s="30">
        <v>8302.243</v>
      </c>
      <c r="C29" s="31">
        <v>7970.909</v>
      </c>
      <c r="D29" s="32">
        <v>517.7692</v>
      </c>
      <c r="E29" s="33">
        <v>0.065</v>
      </c>
      <c r="P29" s="19" t="s">
        <v>37</v>
      </c>
      <c r="Q29" s="35">
        <v>19.0</v>
      </c>
      <c r="S29" s="46"/>
    </row>
    <row r="30">
      <c r="A30" s="29">
        <v>43917.0</v>
      </c>
      <c r="B30" s="30">
        <v>8203.302</v>
      </c>
      <c r="C30" s="31">
        <v>7691.646</v>
      </c>
      <c r="D30" s="32">
        <v>685.845</v>
      </c>
      <c r="E30" s="33">
        <v>0.0892</v>
      </c>
      <c r="P30" s="19" t="s">
        <v>50</v>
      </c>
      <c r="Q30" s="35">
        <v>19.0</v>
      </c>
      <c r="S30" s="46"/>
    </row>
    <row r="31">
      <c r="A31" s="29">
        <v>43920.0</v>
      </c>
      <c r="B31" s="30">
        <v>8546.629</v>
      </c>
      <c r="C31" s="31">
        <v>7968.527</v>
      </c>
      <c r="D31" s="32">
        <v>733.9438</v>
      </c>
      <c r="E31" s="33">
        <v>0.0921</v>
      </c>
      <c r="P31" s="19" t="s">
        <v>52</v>
      </c>
      <c r="Q31" s="35">
        <v>19.0</v>
      </c>
      <c r="S31" s="46"/>
    </row>
    <row r="32">
      <c r="A32" s="29">
        <v>43921.0</v>
      </c>
      <c r="B32" s="30">
        <v>8393.108</v>
      </c>
      <c r="C32" s="31">
        <v>7858.277</v>
      </c>
      <c r="D32" s="32">
        <v>663.9816</v>
      </c>
      <c r="E32" s="33">
        <v>0.0845</v>
      </c>
      <c r="P32" s="19" t="s">
        <v>104</v>
      </c>
      <c r="Q32" s="35">
        <v>19.0</v>
      </c>
      <c r="S32" s="46"/>
    </row>
    <row r="33">
      <c r="A33" s="29">
        <v>43922.0</v>
      </c>
      <c r="B33" s="30">
        <v>8044.604</v>
      </c>
      <c r="C33" s="31">
        <v>7539.508</v>
      </c>
      <c r="D33" s="32">
        <v>571.2774</v>
      </c>
      <c r="E33" s="33">
        <v>0.0758</v>
      </c>
      <c r="P33" s="19" t="s">
        <v>45</v>
      </c>
      <c r="Q33" s="35">
        <v>16.0</v>
      </c>
      <c r="S33" s="46"/>
    </row>
    <row r="34">
      <c r="A34" s="29">
        <v>43923.0</v>
      </c>
      <c r="B34" s="30">
        <v>8291.17</v>
      </c>
      <c r="C34" s="31">
        <v>7732.741</v>
      </c>
      <c r="D34" s="32">
        <v>619.9337</v>
      </c>
      <c r="E34" s="33">
        <v>0.0802</v>
      </c>
      <c r="P34" s="19" t="s">
        <v>96</v>
      </c>
      <c r="Q34" s="35">
        <v>15.0</v>
      </c>
      <c r="S34" s="46"/>
    </row>
    <row r="35">
      <c r="A35" s="29">
        <v>43924.0</v>
      </c>
      <c r="B35" s="30">
        <v>8153.607</v>
      </c>
      <c r="C35" s="31">
        <v>7620.639</v>
      </c>
      <c r="D35" s="32">
        <v>571.0703</v>
      </c>
      <c r="E35" s="33">
        <v>0.0749</v>
      </c>
      <c r="P35" s="19" t="s">
        <v>41</v>
      </c>
      <c r="Q35" s="35">
        <v>7.0</v>
      </c>
      <c r="R35" s="35"/>
    </row>
    <row r="36">
      <c r="A36" s="29">
        <v>43927.0</v>
      </c>
      <c r="B36" s="30">
        <v>8676.13</v>
      </c>
      <c r="C36" s="31">
        <v>8127.416</v>
      </c>
      <c r="D36" s="32">
        <v>595.6758</v>
      </c>
      <c r="E36" s="33">
        <v>0.0733</v>
      </c>
      <c r="P36" s="19" t="s">
        <v>92</v>
      </c>
      <c r="Q36" s="35">
        <v>7.0</v>
      </c>
      <c r="R36" s="35"/>
    </row>
    <row r="37">
      <c r="A37" s="29">
        <v>43928.0</v>
      </c>
      <c r="B37" s="30">
        <v>8580.517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8835.493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9031.957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8852.545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9153.741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8935.061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9016.454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9189.61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8963.308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8761.204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9001.851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8898.74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8989.5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9078.953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9018.709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8960.131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8814.657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8668.079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8676.006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8733.552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8562.688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8550.681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8714.928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8752.692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8680.584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8606.614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8677.447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8621.622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8848.435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8730.812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8795.248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8714.727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8745.817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8777.234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8837.276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8999.77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9030.906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9074.548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9103.997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9207.083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9133.418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9235.98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9376.051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9266.386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9228.558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8859.944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8839.858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8857.025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9053.798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9003.093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8998.505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8868.86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8912.371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8855.002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8728.893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8712.331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8588.467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8712.845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8768.742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8856.683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8861.765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8909.5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8980.403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9002.513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8945.731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9076.702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9044.071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9187.478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9182.361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9228.291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9322.573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9265.984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9330.103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9434.235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9378.246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9325.199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9325.884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9388.698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9377.551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9302.863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9263.422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9245.565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9399.639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9337.491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9368.304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9460.659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9440.42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9346.178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9462.789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9446.36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9422.893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9488.666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9481.669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9441.663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9383.9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9405.9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9466.908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9429.396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9402.393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9464.057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9545.007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9524.416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9545.204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9780.775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9621.593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9589.834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9481.983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9609.997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9455.556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9513.156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9607.408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9681.6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9635.826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9599.638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9510.232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9437.453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9480.813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9363.674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9428.009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9485.422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9536.978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9489.655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9614.676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9664.397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9685.856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9800.054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9763.839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9888.577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10017.08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10073.22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10129.15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10111.12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10064.78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10046.12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10112.38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9988.726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10045.12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10021.31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10097.72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10096.6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10007.64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9920.853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9675.204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9701.415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9603.865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9760.636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9920.936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9983.566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10061.67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10065.45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10090.02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10228.12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10314.25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10198.65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10305.65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10365.83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10278.45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10186.89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10216.98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10193.53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10185.46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10308.63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10311.89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10274.98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10204.16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10267.39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10241.26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10169.59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10185.79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10183.23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10225.03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10259.15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10250.11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10260.04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10214.88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10362.27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10331.39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10380.82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10344.04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10239.89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10209.92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10188.91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10234.84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10319.49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10295.92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10323.33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10421.76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10252.35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10245.04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10323.62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10328.19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10406.73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10452.28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10358.84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10480.01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10429.26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10462.3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10466.18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10573.65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10549.03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10573.16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10711.11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10695.49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10381.55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10483.32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10381.75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10359.1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10427.22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10413.53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10516.43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10568.85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10597.54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10600.29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10585.74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10544.1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10547.31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10484.78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10521.17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10448.1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10326.39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10262.23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10217.56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10172.77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10082.62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9950.662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10092.62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10065.53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9963.474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9891.628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10013.48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10096.38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10185.1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10287.59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10278.58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10376.54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10375.9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10384.47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10320.34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10226.84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10261.74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10335.79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29</v>
      </c>
      <c r="H2" s="35">
        <v>0.0313</v>
      </c>
      <c r="I2" s="35">
        <v>-1.06207</v>
      </c>
      <c r="J2" s="35">
        <v>0.882155</v>
      </c>
      <c r="L2" s="26" t="s">
        <v>117</v>
      </c>
      <c r="M2" s="27">
        <f>ABS((B26-B3)/B3)</f>
        <v>0.2762638572</v>
      </c>
    </row>
    <row r="3">
      <c r="A3" s="29">
        <v>43880.0</v>
      </c>
      <c r="B3" s="30">
        <v>9926.398</v>
      </c>
      <c r="C3" s="31">
        <v>10051.75</v>
      </c>
      <c r="D3" s="32">
        <v>-94.4362</v>
      </c>
      <c r="E3" s="33">
        <v>-0.0094</v>
      </c>
      <c r="G3" s="36" t="s">
        <v>41</v>
      </c>
      <c r="H3" s="35">
        <v>0.102757</v>
      </c>
      <c r="I3" s="35">
        <v>0.61181</v>
      </c>
      <c r="J3" s="35">
        <v>0.368083</v>
      </c>
      <c r="L3" s="26" t="s">
        <v>118</v>
      </c>
      <c r="M3" s="27">
        <f>1-M2/M1</f>
        <v>0.1238398647</v>
      </c>
    </row>
    <row r="4">
      <c r="A4" s="29">
        <v>43881.0</v>
      </c>
      <c r="B4" s="30">
        <v>9969.485</v>
      </c>
      <c r="C4" s="31">
        <v>10000.99</v>
      </c>
      <c r="D4" s="32">
        <v>-28.2263</v>
      </c>
      <c r="E4" s="33">
        <v>-0.0028</v>
      </c>
      <c r="G4" s="36" t="s">
        <v>56</v>
      </c>
      <c r="H4" s="35">
        <v>0.102757</v>
      </c>
      <c r="I4" s="35">
        <v>-0.94213</v>
      </c>
      <c r="J4" s="35">
        <v>1.165454</v>
      </c>
      <c r="L4" s="33"/>
      <c r="M4" s="33"/>
      <c r="N4" s="33"/>
      <c r="O4" s="33"/>
      <c r="P4" s="33"/>
    </row>
    <row r="5">
      <c r="A5" s="29">
        <v>43882.0</v>
      </c>
      <c r="B5" s="30">
        <v>9981.292</v>
      </c>
      <c r="C5" s="31">
        <v>9885.979</v>
      </c>
      <c r="D5" s="32">
        <v>17.23667</v>
      </c>
      <c r="E5" s="33">
        <v>0.0017</v>
      </c>
      <c r="G5" s="36" t="s">
        <v>78</v>
      </c>
      <c r="H5" s="35">
        <v>0.086953</v>
      </c>
      <c r="I5" s="35">
        <v>-0.03078</v>
      </c>
      <c r="J5" s="35">
        <v>1.254518</v>
      </c>
      <c r="L5" s="33"/>
      <c r="M5" s="33"/>
      <c r="N5" s="33"/>
      <c r="O5" s="33"/>
      <c r="P5" s="33"/>
    </row>
    <row r="6">
      <c r="A6" s="29">
        <v>43885.0</v>
      </c>
      <c r="B6" s="30">
        <v>9800.739</v>
      </c>
      <c r="C6" s="31">
        <v>9531.473</v>
      </c>
      <c r="D6" s="32">
        <v>101.8277</v>
      </c>
      <c r="E6" s="33">
        <v>0.0107</v>
      </c>
      <c r="G6" s="36" t="s">
        <v>86</v>
      </c>
      <c r="H6" s="35">
        <v>0.102757</v>
      </c>
      <c r="I6" s="35">
        <v>0.34747</v>
      </c>
      <c r="J6" s="35">
        <v>1.161009</v>
      </c>
      <c r="L6" s="33"/>
      <c r="M6" s="33"/>
      <c r="N6" s="33"/>
      <c r="O6" s="33"/>
      <c r="P6" s="33"/>
    </row>
    <row r="7">
      <c r="A7" s="29">
        <v>43886.0</v>
      </c>
      <c r="B7" s="30">
        <v>9624.615</v>
      </c>
      <c r="C7" s="31">
        <v>9252.21</v>
      </c>
      <c r="D7" s="32">
        <v>207.1858</v>
      </c>
      <c r="E7" s="33">
        <v>0.0224</v>
      </c>
      <c r="G7" s="36" t="s">
        <v>87</v>
      </c>
      <c r="H7" s="35">
        <v>0.07006</v>
      </c>
      <c r="I7" s="35">
        <v>0.104932</v>
      </c>
      <c r="J7" s="35">
        <v>0.490481</v>
      </c>
      <c r="L7" s="33"/>
      <c r="M7" s="33"/>
      <c r="N7" s="37"/>
      <c r="O7" s="33"/>
      <c r="P7" s="33"/>
    </row>
    <row r="8">
      <c r="A8" s="29">
        <v>43887.0</v>
      </c>
      <c r="B8" s="30">
        <v>9562.802</v>
      </c>
      <c r="C8" s="31">
        <v>9234.541</v>
      </c>
      <c r="D8" s="32">
        <v>168.9748</v>
      </c>
      <c r="E8" s="33">
        <v>0.0183</v>
      </c>
      <c r="G8" s="36" t="s">
        <v>89</v>
      </c>
      <c r="H8" s="35">
        <v>0.102757</v>
      </c>
      <c r="I8" s="35">
        <v>-0.43166</v>
      </c>
      <c r="J8" s="35">
        <v>1.142392</v>
      </c>
      <c r="L8" s="33"/>
      <c r="M8" s="33"/>
      <c r="N8" s="33"/>
      <c r="O8" s="33"/>
      <c r="P8" s="33"/>
    </row>
    <row r="9">
      <c r="A9" s="29">
        <v>43888.0</v>
      </c>
      <c r="B9" s="30">
        <v>9174.285</v>
      </c>
      <c r="C9" s="31">
        <v>8811.874</v>
      </c>
      <c r="D9" s="32">
        <v>171.2891</v>
      </c>
      <c r="E9" s="33">
        <v>0.0194</v>
      </c>
      <c r="G9" s="36" t="s">
        <v>92</v>
      </c>
      <c r="H9" s="35">
        <v>0.04995</v>
      </c>
      <c r="I9" s="35">
        <v>1.796047</v>
      </c>
      <c r="J9" s="35">
        <v>0.966755</v>
      </c>
      <c r="L9" s="33"/>
      <c r="M9" s="33"/>
      <c r="N9" s="33"/>
      <c r="O9" s="33"/>
      <c r="P9" s="33"/>
    </row>
    <row r="10">
      <c r="A10" s="29">
        <v>43889.0</v>
      </c>
      <c r="B10" s="30">
        <v>8914.205</v>
      </c>
      <c r="C10" s="31">
        <v>8764.559</v>
      </c>
      <c r="D10" s="32">
        <v>54.67665</v>
      </c>
      <c r="E10" s="33">
        <v>0.0062</v>
      </c>
      <c r="G10" s="36" t="s">
        <v>93</v>
      </c>
      <c r="H10" s="35">
        <v>0.042439</v>
      </c>
      <c r="I10" s="35">
        <v>0.294607</v>
      </c>
      <c r="J10" s="35">
        <v>0.582136</v>
      </c>
      <c r="L10" s="33"/>
      <c r="M10" s="33"/>
      <c r="N10" s="33"/>
      <c r="O10" s="33"/>
      <c r="P10" s="33"/>
    </row>
    <row r="11">
      <c r="A11" s="29">
        <v>43892.0</v>
      </c>
      <c r="B11" s="30">
        <v>9450.51</v>
      </c>
      <c r="C11" s="31">
        <v>9189.938</v>
      </c>
      <c r="D11" s="32">
        <v>88.98289</v>
      </c>
      <c r="E11" s="33">
        <v>0.0097</v>
      </c>
      <c r="G11" s="36" t="s">
        <v>94</v>
      </c>
      <c r="H11" s="35">
        <v>0.102757</v>
      </c>
      <c r="I11" s="35">
        <v>-0.2453</v>
      </c>
      <c r="J11" s="35">
        <v>1.062981</v>
      </c>
      <c r="L11" s="33"/>
      <c r="M11" s="33"/>
      <c r="N11" s="33"/>
      <c r="O11" s="33"/>
      <c r="P11" s="33"/>
    </row>
    <row r="12">
      <c r="A12" s="29">
        <v>43893.0</v>
      </c>
      <c r="B12" s="30">
        <v>9324.39</v>
      </c>
      <c r="C12" s="31">
        <v>8908.822</v>
      </c>
      <c r="D12" s="32">
        <v>208.6843</v>
      </c>
      <c r="E12" s="33">
        <v>0.0234</v>
      </c>
      <c r="G12" s="36" t="s">
        <v>50</v>
      </c>
      <c r="H12" s="35">
        <v>0.102757</v>
      </c>
      <c r="I12" s="35">
        <v>-0.11277</v>
      </c>
      <c r="J12" s="35">
        <v>1.173178</v>
      </c>
      <c r="L12" s="33"/>
      <c r="M12" s="33"/>
      <c r="N12" s="33"/>
      <c r="O12" s="33"/>
      <c r="P12" s="33"/>
    </row>
    <row r="13">
      <c r="A13" s="29">
        <v>43894.0</v>
      </c>
      <c r="B13" s="30">
        <v>9830.509</v>
      </c>
      <c r="C13" s="31">
        <v>9282.651</v>
      </c>
      <c r="D13" s="32">
        <v>365.0018</v>
      </c>
      <c r="E13" s="33">
        <v>0.0393</v>
      </c>
      <c r="G13" s="36" t="s">
        <v>104</v>
      </c>
      <c r="H13" s="35">
        <v>0.102757</v>
      </c>
      <c r="I13" s="35">
        <v>0.589276</v>
      </c>
      <c r="J13" s="35">
        <v>0.078002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9652.518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9570.646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33"/>
      <c r="P15" s="24" t="s">
        <v>119</v>
      </c>
      <c r="Q15" s="25" t="s">
        <v>120</v>
      </c>
    </row>
    <row r="16">
      <c r="A16" s="29">
        <v>43899.0</v>
      </c>
      <c r="B16" s="30">
        <v>9130.946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33"/>
      <c r="P16" s="19" t="s">
        <v>54</v>
      </c>
      <c r="Q16" s="35">
        <v>20.0</v>
      </c>
    </row>
    <row r="17">
      <c r="A17" s="29">
        <v>43900.0</v>
      </c>
      <c r="B17" s="30">
        <v>9351.63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33"/>
      <c r="P17" s="19" t="s">
        <v>71</v>
      </c>
      <c r="Q17" s="35">
        <v>20.0</v>
      </c>
    </row>
    <row r="18">
      <c r="A18" s="29">
        <v>43901.0</v>
      </c>
      <c r="B18" s="30">
        <v>8925.924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33"/>
      <c r="P18" s="19" t="s">
        <v>56</v>
      </c>
      <c r="Q18" s="35">
        <v>20.0</v>
      </c>
    </row>
    <row r="19">
      <c r="A19" s="29">
        <v>43902.0</v>
      </c>
      <c r="B19" s="30">
        <v>8057.508</v>
      </c>
      <c r="C19" s="31">
        <v>7434.42</v>
      </c>
      <c r="D19" s="32">
        <v>428.6699</v>
      </c>
      <c r="E19" s="33">
        <v>0.0577</v>
      </c>
      <c r="P19" s="19" t="s">
        <v>78</v>
      </c>
      <c r="Q19" s="35">
        <v>20.0</v>
      </c>
    </row>
    <row r="20">
      <c r="A20" s="29">
        <v>43903.0</v>
      </c>
      <c r="B20" s="30">
        <v>8571.733</v>
      </c>
      <c r="C20" s="31">
        <v>8187.304</v>
      </c>
      <c r="D20" s="32">
        <v>240.2786</v>
      </c>
      <c r="E20" s="33">
        <v>0.0293</v>
      </c>
      <c r="P20" s="19" t="s">
        <v>85</v>
      </c>
      <c r="Q20" s="35">
        <v>20.0</v>
      </c>
    </row>
    <row r="21">
      <c r="A21" s="29">
        <v>43906.0</v>
      </c>
      <c r="B21" s="30">
        <v>7744.735</v>
      </c>
      <c r="C21" s="31">
        <v>7240.126</v>
      </c>
      <c r="D21" s="32">
        <v>267.3522</v>
      </c>
      <c r="E21" s="33">
        <v>0.0369</v>
      </c>
      <c r="P21" s="19" t="s">
        <v>86</v>
      </c>
      <c r="Q21" s="35">
        <v>20.0</v>
      </c>
    </row>
    <row r="22">
      <c r="A22" s="29">
        <v>43907.0</v>
      </c>
      <c r="B22" s="30">
        <v>8493.261</v>
      </c>
      <c r="C22" s="31">
        <v>7670.536</v>
      </c>
      <c r="D22" s="32">
        <v>532.8591</v>
      </c>
      <c r="E22" s="33">
        <v>0.0695</v>
      </c>
      <c r="P22" s="19" t="s">
        <v>87</v>
      </c>
      <c r="Q22" s="35">
        <v>20.0</v>
      </c>
    </row>
    <row r="23">
      <c r="A23" s="29">
        <v>43908.0</v>
      </c>
      <c r="B23" s="30">
        <v>8219.006</v>
      </c>
      <c r="C23" s="31">
        <v>7349.449</v>
      </c>
      <c r="D23" s="32">
        <v>609.3303</v>
      </c>
      <c r="E23" s="33">
        <v>0.0829</v>
      </c>
      <c r="P23" s="19" t="s">
        <v>89</v>
      </c>
      <c r="Q23" s="35">
        <v>20.0</v>
      </c>
    </row>
    <row r="24">
      <c r="A24" s="29">
        <v>43909.0</v>
      </c>
      <c r="B24" s="30">
        <v>7976.401</v>
      </c>
      <c r="C24" s="31">
        <v>7375.986</v>
      </c>
      <c r="D24" s="32">
        <v>452.068</v>
      </c>
      <c r="E24" s="33">
        <v>0.0613</v>
      </c>
      <c r="P24" s="19" t="s">
        <v>24</v>
      </c>
      <c r="Q24" s="35">
        <v>20.0</v>
      </c>
    </row>
    <row r="25">
      <c r="A25" s="29">
        <v>43910.0</v>
      </c>
      <c r="B25" s="30">
        <v>7502.824</v>
      </c>
      <c r="C25" s="31">
        <v>7052.054</v>
      </c>
      <c r="D25" s="32">
        <v>374.5872</v>
      </c>
      <c r="E25" s="33">
        <v>0.0531</v>
      </c>
      <c r="P25" s="19" t="s">
        <v>93</v>
      </c>
      <c r="Q25" s="35">
        <v>20.0</v>
      </c>
    </row>
    <row r="26">
      <c r="A26" s="38">
        <v>43913.0</v>
      </c>
      <c r="B26" s="30">
        <v>7184.093</v>
      </c>
      <c r="C26" s="31">
        <v>6882.312</v>
      </c>
      <c r="D26" s="39">
        <v>326.074</v>
      </c>
      <c r="E26" s="40">
        <v>0.0474</v>
      </c>
      <c r="P26" s="19" t="s">
        <v>94</v>
      </c>
      <c r="Q26" s="35">
        <v>20.0</v>
      </c>
    </row>
    <row r="27">
      <c r="A27" s="29">
        <v>43914.0</v>
      </c>
      <c r="B27" s="30">
        <v>7737.94</v>
      </c>
      <c r="C27" s="31">
        <v>7480.677</v>
      </c>
      <c r="D27" s="32">
        <v>395.547</v>
      </c>
      <c r="E27" s="33">
        <v>0.0529</v>
      </c>
      <c r="P27" s="19" t="s">
        <v>95</v>
      </c>
      <c r="Q27" s="35">
        <v>20.0</v>
      </c>
    </row>
    <row r="28">
      <c r="A28" s="29">
        <v>43915.0</v>
      </c>
      <c r="B28" s="30">
        <v>7806.583</v>
      </c>
      <c r="C28" s="31">
        <v>7512.308</v>
      </c>
      <c r="D28" s="32">
        <v>393.5449</v>
      </c>
      <c r="E28" s="33">
        <v>0.0524</v>
      </c>
      <c r="P28" s="19" t="s">
        <v>97</v>
      </c>
      <c r="Q28" s="35">
        <v>20.0</v>
      </c>
    </row>
    <row r="29">
      <c r="A29" s="29">
        <v>43916.0</v>
      </c>
      <c r="B29" s="30">
        <v>8308.711</v>
      </c>
      <c r="C29" s="31">
        <v>7970.909</v>
      </c>
      <c r="D29" s="32">
        <v>517.7692</v>
      </c>
      <c r="E29" s="33">
        <v>0.065</v>
      </c>
      <c r="P29" s="19" t="s">
        <v>37</v>
      </c>
      <c r="Q29" s="35">
        <v>20.0</v>
      </c>
    </row>
    <row r="30">
      <c r="A30" s="29">
        <v>43917.0</v>
      </c>
      <c r="B30" s="30">
        <v>8211.291</v>
      </c>
      <c r="C30" s="31">
        <v>7691.646</v>
      </c>
      <c r="D30" s="32">
        <v>685.845</v>
      </c>
      <c r="E30" s="33">
        <v>0.0892</v>
      </c>
      <c r="P30" s="19" t="s">
        <v>50</v>
      </c>
      <c r="Q30" s="35">
        <v>20.0</v>
      </c>
    </row>
    <row r="31">
      <c r="A31" s="29">
        <v>43920.0</v>
      </c>
      <c r="B31" s="30">
        <v>8554.211</v>
      </c>
      <c r="C31" s="31">
        <v>7968.527</v>
      </c>
      <c r="D31" s="32">
        <v>733.9438</v>
      </c>
      <c r="E31" s="33">
        <v>0.0921</v>
      </c>
      <c r="P31" s="19" t="s">
        <v>52</v>
      </c>
      <c r="Q31" s="35">
        <v>20.0</v>
      </c>
    </row>
    <row r="32">
      <c r="A32" s="29">
        <v>43921.0</v>
      </c>
      <c r="B32" s="30">
        <v>8386.057</v>
      </c>
      <c r="C32" s="31">
        <v>7858.277</v>
      </c>
      <c r="D32" s="32">
        <v>663.9816</v>
      </c>
      <c r="E32" s="33">
        <v>0.0845</v>
      </c>
      <c r="P32" s="19" t="s">
        <v>104</v>
      </c>
      <c r="Q32" s="35">
        <v>20.0</v>
      </c>
    </row>
    <row r="33">
      <c r="A33" s="29">
        <v>43922.0</v>
      </c>
      <c r="B33" s="30">
        <v>8038.8</v>
      </c>
      <c r="C33" s="31">
        <v>7539.508</v>
      </c>
      <c r="D33" s="32">
        <v>571.2774</v>
      </c>
      <c r="E33" s="33">
        <v>0.0758</v>
      </c>
      <c r="P33" s="19" t="s">
        <v>45</v>
      </c>
      <c r="Q33" s="35">
        <v>17.0</v>
      </c>
    </row>
    <row r="34">
      <c r="A34" s="29">
        <v>43923.0</v>
      </c>
      <c r="B34" s="30">
        <v>8289.096</v>
      </c>
      <c r="C34" s="31">
        <v>7732.741</v>
      </c>
      <c r="D34" s="32">
        <v>619.9337</v>
      </c>
      <c r="E34" s="33">
        <v>0.0802</v>
      </c>
      <c r="P34" s="19" t="s">
        <v>96</v>
      </c>
      <c r="Q34" s="35">
        <v>16.0</v>
      </c>
    </row>
    <row r="35">
      <c r="A35" s="29">
        <v>43924.0</v>
      </c>
      <c r="B35" s="30">
        <v>8163.183</v>
      </c>
      <c r="C35" s="31">
        <v>7620.639</v>
      </c>
      <c r="D35" s="32">
        <v>571.0703</v>
      </c>
      <c r="E35" s="33">
        <v>0.0749</v>
      </c>
      <c r="P35" s="19" t="s">
        <v>41</v>
      </c>
      <c r="Q35" s="35">
        <v>8.0</v>
      </c>
    </row>
    <row r="36">
      <c r="A36" s="29">
        <v>43927.0</v>
      </c>
      <c r="B36" s="30">
        <v>8684.436</v>
      </c>
      <c r="C36" s="31">
        <v>8127.416</v>
      </c>
      <c r="D36" s="32">
        <v>595.6758</v>
      </c>
      <c r="E36" s="33">
        <v>0.0733</v>
      </c>
      <c r="P36" s="19" t="s">
        <v>92</v>
      </c>
      <c r="Q36" s="35">
        <v>8.0</v>
      </c>
    </row>
    <row r="37">
      <c r="A37" s="29">
        <v>43928.0</v>
      </c>
      <c r="B37" s="30">
        <v>8584.577</v>
      </c>
      <c r="C37" s="31">
        <v>8091.68</v>
      </c>
      <c r="D37" s="32">
        <v>588.3322</v>
      </c>
      <c r="E37" s="33">
        <v>0.0727</v>
      </c>
      <c r="P37" s="19" t="s">
        <v>29</v>
      </c>
      <c r="Q37" s="35">
        <v>1.0</v>
      </c>
    </row>
    <row r="38">
      <c r="A38" s="29">
        <v>43929.0</v>
      </c>
      <c r="B38" s="30">
        <v>8854.65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9059.837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8876.848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9174.468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8951.548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9033.672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9204.157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8972.758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8776.45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9021.889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8911.753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8994.694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9084.921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9024.907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8958.385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8819.253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8673.65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8687.519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8741.961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8572.236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8561.087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8722.396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8753.742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8676.104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8603.319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8665.32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8611.685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8842.907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8724.08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8792.867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8712.121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8761.237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8793.798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8865.104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9028.41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9055.009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9107.492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9132.932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9237.675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9159.676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9265.92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9404.304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9297.414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9259.502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8888.791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8878.966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8907.181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9084.849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9037.264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9026.603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8905.431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8948.973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8892.57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8758.544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8739.641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8608.659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8738.266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8796.172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8889.169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8890.93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8937.726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9012.242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9031.933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8980.849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9112.462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9068.727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9213.192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9201.964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9249.235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9340.439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9288.018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9352.229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9456.65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9404.109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9354.895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9357.402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9424.744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9417.899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9339.608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9297.662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9269.318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9426.936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9362.002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9394.856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9487.752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9465.077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9364.723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9480.668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9463.835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9439.872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9505.823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9500.928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9451.864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9399.648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9424.918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9477.272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9441.455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9414.839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9479.529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9564.287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9543.114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9566.305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9802.829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9642.386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9607.243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9501.23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9631.935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9480.674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9537.485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9635.082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9721.161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9670.214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9617.062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9520.727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9449.23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9493.803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9370.521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9435.004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9495.73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9549.766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9506.139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9629.503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9685.431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9708.954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9819.761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9784.235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9904.764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10027.17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10083.22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10140.9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10116.64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10066.76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10052.31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10119.73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9996.577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10056.59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10032.89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10100.06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10099.84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10013.05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9934.413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9687.99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9714.095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9616.511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9772.41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9930.829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9977.995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10059.59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10069.27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10088.11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10217.78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10311.08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10202.12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10311.74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10369.92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10279.84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10189.25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10218.59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10187.39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10177.74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10296.61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10307.48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10271.42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10198.66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10266.05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10229.48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10157.51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10173.69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10164.82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10203.4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10226.36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10215.32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10226.72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10183.07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10318.26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10289.31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10341.73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10305.66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10203.85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10174.89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10150.68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10197.72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10284.1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10258.34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10286.61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10386.47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10217.27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10210.52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10277.87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10283.17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10368.75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10387.01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10301.15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10418.9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10366.04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10397.6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10393.59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10508.31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10484.22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10509.41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10645.01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10638.47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10333.88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10429.24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10329.27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10318.28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10389.55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10373.78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10472.51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10526.47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10553.5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10558.98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10543.41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10499.33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10499.24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10436.87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10471.81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10403.65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10285.29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10221.14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10172.32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10130.12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10043.52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9902.793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10040.4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10008.06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9898.434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9825.783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9939.925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10017.86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10111.04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10215.12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10217.56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10313.26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10327.59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10338.87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10278.75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10187.71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10220.39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10300.17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1" max="11" width="18.25"/>
    <col customWidth="1" min="12" max="12" width="26.75"/>
  </cols>
  <sheetData>
    <row r="1">
      <c r="A1" s="19">
        <v>27.0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K1" s="4" t="s">
        <v>121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29</v>
      </c>
      <c r="H2" s="35">
        <v>0.0313</v>
      </c>
      <c r="I2" s="35">
        <v>-1.06207</v>
      </c>
      <c r="J2" s="35">
        <v>0.882155</v>
      </c>
      <c r="L2" s="26" t="s">
        <v>117</v>
      </c>
      <c r="M2" s="27">
        <f>ABS((B26-B3)/B3)</f>
        <v>0.2762638572</v>
      </c>
    </row>
    <row r="3">
      <c r="A3" s="29">
        <v>43880.0</v>
      </c>
      <c r="B3" s="30">
        <v>9926.398</v>
      </c>
      <c r="C3" s="31">
        <v>10051.75</v>
      </c>
      <c r="D3" s="32">
        <v>-94.4362</v>
      </c>
      <c r="E3" s="33">
        <v>-0.0094</v>
      </c>
      <c r="G3" s="36" t="s">
        <v>41</v>
      </c>
      <c r="H3" s="35">
        <v>0.102757</v>
      </c>
      <c r="I3" s="35">
        <v>0.61181</v>
      </c>
      <c r="J3" s="35">
        <v>0.368083</v>
      </c>
      <c r="L3" s="26" t="s">
        <v>118</v>
      </c>
      <c r="M3" s="27">
        <f>1-M2/M1</f>
        <v>0.1238398647</v>
      </c>
    </row>
    <row r="4">
      <c r="A4" s="29">
        <v>43881.0</v>
      </c>
      <c r="B4" s="30">
        <v>9969.485</v>
      </c>
      <c r="C4" s="31">
        <v>10000.99</v>
      </c>
      <c r="D4" s="32">
        <v>-28.2263</v>
      </c>
      <c r="E4" s="33">
        <v>-0.0028</v>
      </c>
      <c r="G4" s="36" t="s">
        <v>56</v>
      </c>
      <c r="H4" s="35">
        <v>0.102757</v>
      </c>
      <c r="I4" s="35">
        <v>-0.94213</v>
      </c>
      <c r="J4" s="35">
        <v>1.165454</v>
      </c>
      <c r="L4" s="33"/>
      <c r="M4" s="33"/>
      <c r="N4" s="33"/>
      <c r="O4" s="33"/>
      <c r="P4" s="33"/>
    </row>
    <row r="5">
      <c r="A5" s="29">
        <v>43882.0</v>
      </c>
      <c r="B5" s="30">
        <v>9981.292</v>
      </c>
      <c r="C5" s="31">
        <v>9885.979</v>
      </c>
      <c r="D5" s="32">
        <v>17.23667</v>
      </c>
      <c r="E5" s="33">
        <v>0.0017</v>
      </c>
      <c r="G5" s="36" t="s">
        <v>78</v>
      </c>
      <c r="H5" s="35">
        <v>0.086953</v>
      </c>
      <c r="I5" s="35">
        <v>-0.03078</v>
      </c>
      <c r="J5" s="35">
        <v>1.254518</v>
      </c>
      <c r="L5" s="33"/>
      <c r="M5" s="33"/>
      <c r="N5" s="33"/>
      <c r="O5" s="33"/>
      <c r="P5" s="33"/>
    </row>
    <row r="6">
      <c r="A6" s="29">
        <v>43885.0</v>
      </c>
      <c r="B6" s="30">
        <v>9800.739</v>
      </c>
      <c r="C6" s="31">
        <v>9531.473</v>
      </c>
      <c r="D6" s="32">
        <v>101.8277</v>
      </c>
      <c r="E6" s="33">
        <v>0.0107</v>
      </c>
      <c r="G6" s="36" t="s">
        <v>86</v>
      </c>
      <c r="H6" s="35">
        <v>0.102757</v>
      </c>
      <c r="I6" s="35">
        <v>0.34747</v>
      </c>
      <c r="J6" s="35">
        <v>1.161009</v>
      </c>
      <c r="L6" s="33"/>
      <c r="M6" s="33"/>
      <c r="N6" s="33"/>
      <c r="O6" s="33"/>
      <c r="P6" s="33"/>
    </row>
    <row r="7">
      <c r="A7" s="29">
        <v>43886.0</v>
      </c>
      <c r="B7" s="30">
        <v>9624.615</v>
      </c>
      <c r="C7" s="31">
        <v>9252.21</v>
      </c>
      <c r="D7" s="32">
        <v>207.1858</v>
      </c>
      <c r="E7" s="33">
        <v>0.0224</v>
      </c>
      <c r="G7" s="36" t="s">
        <v>87</v>
      </c>
      <c r="H7" s="35">
        <v>0.07006</v>
      </c>
      <c r="I7" s="35">
        <v>0.104932</v>
      </c>
      <c r="J7" s="35">
        <v>0.490481</v>
      </c>
      <c r="L7" s="33"/>
      <c r="M7" s="33"/>
      <c r="N7" s="37"/>
      <c r="O7" s="33"/>
      <c r="P7" s="33"/>
    </row>
    <row r="8">
      <c r="A8" s="29">
        <v>43887.0</v>
      </c>
      <c r="B8" s="30">
        <v>9562.802</v>
      </c>
      <c r="C8" s="31">
        <v>9234.541</v>
      </c>
      <c r="D8" s="32">
        <v>168.9748</v>
      </c>
      <c r="E8" s="33">
        <v>0.0183</v>
      </c>
      <c r="G8" s="36" t="s">
        <v>89</v>
      </c>
      <c r="H8" s="35">
        <v>0.102757</v>
      </c>
      <c r="I8" s="35">
        <v>-0.43166</v>
      </c>
      <c r="J8" s="35">
        <v>1.142392</v>
      </c>
      <c r="L8" s="33"/>
      <c r="M8" s="33"/>
      <c r="N8" s="33"/>
      <c r="O8" s="33"/>
      <c r="P8" s="33"/>
    </row>
    <row r="9">
      <c r="A9" s="29">
        <v>43888.0</v>
      </c>
      <c r="B9" s="30">
        <v>9174.285</v>
      </c>
      <c r="C9" s="31">
        <v>8811.874</v>
      </c>
      <c r="D9" s="32">
        <v>171.2891</v>
      </c>
      <c r="E9" s="33">
        <v>0.0194</v>
      </c>
      <c r="G9" s="36" t="s">
        <v>92</v>
      </c>
      <c r="H9" s="35">
        <v>0.04995</v>
      </c>
      <c r="I9" s="35">
        <v>1.796047</v>
      </c>
      <c r="J9" s="35">
        <v>0.966755</v>
      </c>
      <c r="L9" s="33"/>
      <c r="M9" s="33"/>
      <c r="N9" s="33"/>
      <c r="O9" s="33"/>
      <c r="P9" s="33"/>
    </row>
    <row r="10">
      <c r="A10" s="29">
        <v>43889.0</v>
      </c>
      <c r="B10" s="30">
        <v>8914.205</v>
      </c>
      <c r="C10" s="31">
        <v>8764.559</v>
      </c>
      <c r="D10" s="32">
        <v>54.67665</v>
      </c>
      <c r="E10" s="33">
        <v>0.0062</v>
      </c>
      <c r="G10" s="36" t="s">
        <v>93</v>
      </c>
      <c r="H10" s="35">
        <v>0.042439</v>
      </c>
      <c r="I10" s="35">
        <v>0.294607</v>
      </c>
      <c r="J10" s="35">
        <v>0.582136</v>
      </c>
      <c r="L10" s="33"/>
      <c r="M10" s="33"/>
      <c r="N10" s="33"/>
      <c r="O10" s="33"/>
      <c r="P10" s="33"/>
    </row>
    <row r="11">
      <c r="A11" s="29">
        <v>43892.0</v>
      </c>
      <c r="B11" s="30">
        <v>9450.51</v>
      </c>
      <c r="C11" s="31">
        <v>9189.938</v>
      </c>
      <c r="D11" s="32">
        <v>88.98289</v>
      </c>
      <c r="E11" s="33">
        <v>0.0097</v>
      </c>
      <c r="G11" s="36" t="s">
        <v>94</v>
      </c>
      <c r="H11" s="35">
        <v>0.102757</v>
      </c>
      <c r="I11" s="35">
        <v>-0.2453</v>
      </c>
      <c r="J11" s="35">
        <v>1.062981</v>
      </c>
      <c r="L11" s="33"/>
      <c r="M11" s="33"/>
      <c r="N11" s="33"/>
      <c r="O11" s="33"/>
      <c r="P11" s="33"/>
    </row>
    <row r="12">
      <c r="A12" s="29">
        <v>43893.0</v>
      </c>
      <c r="B12" s="30">
        <v>9324.39</v>
      </c>
      <c r="C12" s="31">
        <v>8908.822</v>
      </c>
      <c r="D12" s="32">
        <v>208.6843</v>
      </c>
      <c r="E12" s="33">
        <v>0.0234</v>
      </c>
      <c r="G12" s="36" t="s">
        <v>50</v>
      </c>
      <c r="H12" s="35">
        <v>0.102757</v>
      </c>
      <c r="I12" s="35">
        <v>-0.11277</v>
      </c>
      <c r="J12" s="35">
        <v>1.173178</v>
      </c>
      <c r="L12" s="33"/>
      <c r="M12" s="33"/>
      <c r="N12" s="33"/>
      <c r="O12" s="33"/>
      <c r="P12" s="33"/>
    </row>
    <row r="13">
      <c r="A13" s="29">
        <v>43894.0</v>
      </c>
      <c r="B13" s="30">
        <v>9830.509</v>
      </c>
      <c r="C13" s="31">
        <v>9282.651</v>
      </c>
      <c r="D13" s="32">
        <v>365.0018</v>
      </c>
      <c r="E13" s="33">
        <v>0.0393</v>
      </c>
      <c r="G13" s="36" t="s">
        <v>104</v>
      </c>
      <c r="H13" s="35">
        <v>0.102757</v>
      </c>
      <c r="I13" s="35">
        <v>0.589276</v>
      </c>
      <c r="J13" s="35">
        <v>0.078002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9652.518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9570.646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119</v>
      </c>
      <c r="P15" s="25" t="s">
        <v>120</v>
      </c>
    </row>
    <row r="16">
      <c r="A16" s="29">
        <v>43899.0</v>
      </c>
      <c r="B16" s="30">
        <v>9130.946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21.0</v>
      </c>
    </row>
    <row r="17">
      <c r="A17" s="29">
        <v>43900.0</v>
      </c>
      <c r="B17" s="30">
        <v>9351.63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21.0</v>
      </c>
    </row>
    <row r="18">
      <c r="A18" s="29">
        <v>43901.0</v>
      </c>
      <c r="B18" s="30">
        <v>8925.924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21.0</v>
      </c>
    </row>
    <row r="19">
      <c r="A19" s="29">
        <v>43902.0</v>
      </c>
      <c r="B19" s="30">
        <v>8057.508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21.0</v>
      </c>
    </row>
    <row r="20">
      <c r="A20" s="29">
        <v>43903.0</v>
      </c>
      <c r="B20" s="30">
        <v>8571.733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21.0</v>
      </c>
    </row>
    <row r="21">
      <c r="A21" s="29">
        <v>43906.0</v>
      </c>
      <c r="B21" s="30">
        <v>7744.735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21.0</v>
      </c>
    </row>
    <row r="22">
      <c r="A22" s="29">
        <v>43907.0</v>
      </c>
      <c r="B22" s="30">
        <v>8493.261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21.0</v>
      </c>
    </row>
    <row r="23">
      <c r="A23" s="29">
        <v>43908.0</v>
      </c>
      <c r="B23" s="30">
        <v>8219.006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21.0</v>
      </c>
    </row>
    <row r="24">
      <c r="A24" s="29">
        <v>43909.0</v>
      </c>
      <c r="B24" s="30">
        <v>7976.401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21.0</v>
      </c>
    </row>
    <row r="25">
      <c r="A25" s="29">
        <v>43910.0</v>
      </c>
      <c r="B25" s="30">
        <v>7502.824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21.0</v>
      </c>
    </row>
    <row r="26">
      <c r="A26" s="38">
        <v>43913.0</v>
      </c>
      <c r="B26" s="30">
        <v>7184.093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21.0</v>
      </c>
    </row>
    <row r="27">
      <c r="A27" s="29">
        <v>43914.0</v>
      </c>
      <c r="B27" s="30">
        <v>7737.94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21.0</v>
      </c>
    </row>
    <row r="28">
      <c r="A28" s="29">
        <v>43915.0</v>
      </c>
      <c r="B28" s="30">
        <v>7806.583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21.0</v>
      </c>
    </row>
    <row r="29">
      <c r="A29" s="29">
        <v>43916.0</v>
      </c>
      <c r="B29" s="30">
        <v>8308.711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21.0</v>
      </c>
    </row>
    <row r="30">
      <c r="A30" s="29">
        <v>43917.0</v>
      </c>
      <c r="B30" s="30">
        <v>8211.291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21.0</v>
      </c>
    </row>
    <row r="31">
      <c r="A31" s="29">
        <v>43920.0</v>
      </c>
      <c r="B31" s="30">
        <v>8554.211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21.0</v>
      </c>
    </row>
    <row r="32">
      <c r="A32" s="29">
        <v>43921.0</v>
      </c>
      <c r="B32" s="30">
        <v>8386.057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21.0</v>
      </c>
    </row>
    <row r="33">
      <c r="A33" s="29">
        <v>43922.0</v>
      </c>
      <c r="B33" s="30">
        <v>8038.8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18.0</v>
      </c>
    </row>
    <row r="34">
      <c r="A34" s="29">
        <v>43923.0</v>
      </c>
      <c r="B34" s="30">
        <v>8289.096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17.0</v>
      </c>
    </row>
    <row r="35">
      <c r="A35" s="29">
        <v>43924.0</v>
      </c>
      <c r="B35" s="30">
        <v>8163.183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9.0</v>
      </c>
    </row>
    <row r="36">
      <c r="A36" s="29">
        <v>43927.0</v>
      </c>
      <c r="B36" s="30">
        <v>8684.436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9.0</v>
      </c>
    </row>
    <row r="37">
      <c r="A37" s="29">
        <v>43928.0</v>
      </c>
      <c r="B37" s="30">
        <v>8584.577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2.0</v>
      </c>
    </row>
    <row r="38">
      <c r="A38" s="29">
        <v>43929.0</v>
      </c>
      <c r="B38" s="30">
        <v>8854.65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9059.837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8876.848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9174.468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8951.548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9033.672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9204.157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8972.758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8776.45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9021.889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8911.753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8994.694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9084.921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9024.907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8958.385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8819.253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8673.65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8687.519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8741.961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8572.236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8561.087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8722.396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8753.742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8676.104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8603.319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8665.32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8611.685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8842.907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8724.08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8792.867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8712.121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8761.237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8793.798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8865.104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9028.41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9055.009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9107.492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9132.932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9237.675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9159.676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9265.92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9404.304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9297.414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9259.502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8888.791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8878.966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8907.181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9084.849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9037.264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9026.603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8905.431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8948.973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8892.57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8758.544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8739.641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8608.659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8738.266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8796.172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8889.169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8890.93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8937.726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9012.242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9031.933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8980.849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9112.462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9068.727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9213.192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9201.964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9249.235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9340.439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9288.018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9352.229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9456.65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9404.109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9354.895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9357.402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9424.744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9417.899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9339.608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9297.662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9269.318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9426.936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9362.002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9394.856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9487.752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9465.077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9364.723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9480.668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9463.835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9439.872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9505.823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9500.928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9451.864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9399.648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9424.918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9477.272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9441.455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9414.839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9479.529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9564.287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9543.114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9566.305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9802.829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9642.386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9607.243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9501.23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9631.935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9480.674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9537.485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9635.082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9721.161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9670.214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9617.062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9520.727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9449.23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9493.803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9370.521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9435.004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9495.73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9549.766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9506.139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9629.503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9685.431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9708.954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9819.761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9784.235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9904.764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10027.17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10083.22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10140.9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10116.64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10066.76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10052.31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10119.73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9996.577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10056.59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10032.89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10100.06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10099.84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10013.05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9934.413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9687.99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9714.095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9616.511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9772.41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9930.829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9977.995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10059.59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10069.27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10088.11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10217.78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10311.08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10202.12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10311.74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10369.92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10279.84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10189.25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10218.59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10187.39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10177.74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10296.61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10307.48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10271.42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10198.66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10266.05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10229.48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10157.51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10173.69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10164.82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10203.4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10226.36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10215.32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10226.72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10183.07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10318.26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10289.31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10341.73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10305.66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10203.85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10174.89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10150.68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10197.72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10284.1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10258.34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10286.61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10386.47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10217.27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10210.52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10277.87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10283.17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10368.75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10387.01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10301.15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10418.9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10366.04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10397.6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10393.59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10508.31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10484.22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10509.41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10645.01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10638.47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10333.88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10429.24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10329.27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10318.28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10389.55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10373.78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10472.51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10526.47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10553.5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10558.98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10543.41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10499.33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10499.24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10436.87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10471.81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10403.65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10285.29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10221.14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10172.32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10130.12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10043.52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9902.793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10040.4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10008.06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9898.434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9825.783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9939.925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10017.86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10111.04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10215.12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10217.56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10313.26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10327.59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10338.87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10278.75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10187.71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10220.39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10300.17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29</v>
      </c>
      <c r="H2" s="35">
        <v>0.031016</v>
      </c>
      <c r="I2" s="35">
        <v>-1.06207</v>
      </c>
      <c r="J2" s="35">
        <v>0.882155</v>
      </c>
      <c r="L2" s="26" t="s">
        <v>117</v>
      </c>
      <c r="M2" s="27">
        <f>ABS((B26-B3)/B3)</f>
        <v>0.2762638572</v>
      </c>
    </row>
    <row r="3">
      <c r="A3" s="29">
        <v>43880.0</v>
      </c>
      <c r="B3" s="30">
        <v>9926.398</v>
      </c>
      <c r="C3" s="31">
        <v>10051.75</v>
      </c>
      <c r="D3" s="32">
        <v>-94.4362</v>
      </c>
      <c r="E3" s="33">
        <v>-0.0094</v>
      </c>
      <c r="G3" s="47" t="s">
        <v>41</v>
      </c>
      <c r="H3" s="35">
        <v>0.102565</v>
      </c>
      <c r="I3" s="35">
        <v>0.61181</v>
      </c>
      <c r="J3" s="35">
        <v>0.368083</v>
      </c>
      <c r="L3" s="26" t="s">
        <v>118</v>
      </c>
      <c r="M3" s="27">
        <f>1-M2/M1</f>
        <v>0.1238398647</v>
      </c>
    </row>
    <row r="4">
      <c r="A4" s="29">
        <v>43881.0</v>
      </c>
      <c r="B4" s="30">
        <v>9969.485</v>
      </c>
      <c r="C4" s="31">
        <v>10000.99</v>
      </c>
      <c r="D4" s="32">
        <v>-28.2263</v>
      </c>
      <c r="E4" s="33">
        <v>-0.0028</v>
      </c>
      <c r="G4" s="47" t="s">
        <v>56</v>
      </c>
      <c r="H4" s="35">
        <v>0.102565</v>
      </c>
      <c r="I4" s="35">
        <v>-0.94213</v>
      </c>
      <c r="J4" s="35">
        <v>1.165454</v>
      </c>
      <c r="L4" s="33"/>
      <c r="M4" s="33"/>
      <c r="N4" s="33"/>
      <c r="O4" s="33"/>
      <c r="P4" s="33"/>
    </row>
    <row r="5">
      <c r="A5" s="29">
        <v>43882.0</v>
      </c>
      <c r="B5" s="30">
        <v>9981.292</v>
      </c>
      <c r="C5" s="31">
        <v>9885.979</v>
      </c>
      <c r="D5" s="32">
        <v>17.23667</v>
      </c>
      <c r="E5" s="33">
        <v>0.0017</v>
      </c>
      <c r="G5" s="47" t="s">
        <v>78</v>
      </c>
      <c r="H5" s="35">
        <v>0.087416</v>
      </c>
      <c r="I5" s="35">
        <v>-0.03078</v>
      </c>
      <c r="J5" s="35">
        <v>1.254518</v>
      </c>
      <c r="L5" s="33"/>
      <c r="M5" s="33"/>
      <c r="N5" s="33"/>
      <c r="O5" s="33"/>
      <c r="P5" s="33"/>
    </row>
    <row r="6">
      <c r="A6" s="29">
        <v>43885.0</v>
      </c>
      <c r="B6" s="30">
        <v>9800.739</v>
      </c>
      <c r="C6" s="31">
        <v>9531.473</v>
      </c>
      <c r="D6" s="32">
        <v>101.8277</v>
      </c>
      <c r="E6" s="33">
        <v>0.0107</v>
      </c>
      <c r="G6" s="47" t="s">
        <v>86</v>
      </c>
      <c r="H6" s="35">
        <v>0.102565</v>
      </c>
      <c r="I6" s="35">
        <v>0.34747</v>
      </c>
      <c r="J6" s="35">
        <v>1.161009</v>
      </c>
      <c r="L6" s="33"/>
      <c r="M6" s="33"/>
      <c r="N6" s="33"/>
      <c r="O6" s="33"/>
      <c r="P6" s="33"/>
    </row>
    <row r="7">
      <c r="A7" s="29">
        <v>43886.0</v>
      </c>
      <c r="B7" s="30">
        <v>9624.615</v>
      </c>
      <c r="C7" s="31">
        <v>9252.21</v>
      </c>
      <c r="D7" s="32">
        <v>207.1858</v>
      </c>
      <c r="E7" s="33">
        <v>0.0224</v>
      </c>
      <c r="G7" s="47" t="s">
        <v>87</v>
      </c>
      <c r="H7" s="35">
        <v>0.070103</v>
      </c>
      <c r="I7" s="35">
        <v>0.104932</v>
      </c>
      <c r="J7" s="35">
        <v>0.490481</v>
      </c>
      <c r="L7" s="33"/>
      <c r="M7" s="33"/>
      <c r="N7" s="37"/>
      <c r="O7" s="33"/>
      <c r="P7" s="33"/>
    </row>
    <row r="8">
      <c r="A8" s="29">
        <v>43887.0</v>
      </c>
      <c r="B8" s="30">
        <v>9562.802</v>
      </c>
      <c r="C8" s="31">
        <v>9234.541</v>
      </c>
      <c r="D8" s="32">
        <v>168.9748</v>
      </c>
      <c r="E8" s="33">
        <v>0.0183</v>
      </c>
      <c r="G8" s="47" t="s">
        <v>89</v>
      </c>
      <c r="H8" s="35">
        <v>0.102565</v>
      </c>
      <c r="I8" s="35">
        <v>-0.43166</v>
      </c>
      <c r="J8" s="35">
        <v>1.142392</v>
      </c>
      <c r="L8" s="33"/>
      <c r="M8" s="33"/>
      <c r="N8" s="33"/>
      <c r="O8" s="33"/>
      <c r="P8" s="33"/>
    </row>
    <row r="9">
      <c r="A9" s="29">
        <v>43888.0</v>
      </c>
      <c r="B9" s="30">
        <v>9174.285</v>
      </c>
      <c r="C9" s="31">
        <v>8811.874</v>
      </c>
      <c r="D9" s="32">
        <v>171.2891</v>
      </c>
      <c r="E9" s="33">
        <v>0.0194</v>
      </c>
      <c r="G9" s="47" t="s">
        <v>92</v>
      </c>
      <c r="H9" s="35">
        <v>0.049785</v>
      </c>
      <c r="I9" s="35">
        <v>1.796047</v>
      </c>
      <c r="J9" s="35">
        <v>0.966755</v>
      </c>
      <c r="L9" s="33"/>
      <c r="M9" s="33"/>
      <c r="N9" s="33"/>
      <c r="O9" s="33"/>
      <c r="P9" s="33"/>
    </row>
    <row r="10">
      <c r="A10" s="29">
        <v>43889.0</v>
      </c>
      <c r="B10" s="30">
        <v>8914.205</v>
      </c>
      <c r="C10" s="31">
        <v>8764.559</v>
      </c>
      <c r="D10" s="32">
        <v>54.67665</v>
      </c>
      <c r="E10" s="33">
        <v>0.0062</v>
      </c>
      <c r="G10" s="47" t="s">
        <v>93</v>
      </c>
      <c r="H10" s="35">
        <v>0.043724</v>
      </c>
      <c r="I10" s="35">
        <v>0.294607</v>
      </c>
      <c r="J10" s="35">
        <v>0.582136</v>
      </c>
      <c r="L10" s="33"/>
      <c r="M10" s="33"/>
      <c r="N10" s="33"/>
      <c r="O10" s="33"/>
      <c r="P10" s="33"/>
    </row>
    <row r="11">
      <c r="A11" s="29">
        <v>43892.0</v>
      </c>
      <c r="B11" s="30">
        <v>9450.51</v>
      </c>
      <c r="C11" s="31">
        <v>9189.938</v>
      </c>
      <c r="D11" s="32">
        <v>88.98289</v>
      </c>
      <c r="E11" s="33">
        <v>0.0097</v>
      </c>
      <c r="G11" s="47" t="s">
        <v>94</v>
      </c>
      <c r="H11" s="35">
        <v>0.102565</v>
      </c>
      <c r="I11" s="35">
        <v>-0.2453</v>
      </c>
      <c r="J11" s="35">
        <v>1.062981</v>
      </c>
      <c r="L11" s="33"/>
      <c r="M11" s="33"/>
      <c r="N11" s="33"/>
      <c r="O11" s="33"/>
      <c r="P11" s="33"/>
    </row>
    <row r="12">
      <c r="A12" s="29">
        <v>43893.0</v>
      </c>
      <c r="B12" s="30">
        <v>9324.39</v>
      </c>
      <c r="C12" s="31">
        <v>8908.822</v>
      </c>
      <c r="D12" s="32">
        <v>208.6843</v>
      </c>
      <c r="E12" s="33">
        <v>0.0234</v>
      </c>
      <c r="G12" s="47" t="s">
        <v>50</v>
      </c>
      <c r="H12" s="35">
        <v>0.102565</v>
      </c>
      <c r="I12" s="35">
        <v>-0.11277</v>
      </c>
      <c r="J12" s="35">
        <v>1.173178</v>
      </c>
      <c r="L12" s="33"/>
      <c r="M12" s="33"/>
      <c r="N12" s="33"/>
      <c r="O12" s="33"/>
      <c r="P12" s="33"/>
    </row>
    <row r="13">
      <c r="A13" s="29">
        <v>43894.0</v>
      </c>
      <c r="B13" s="30">
        <v>9830.509</v>
      </c>
      <c r="C13" s="31">
        <v>9282.651</v>
      </c>
      <c r="D13" s="32">
        <v>365.0018</v>
      </c>
      <c r="E13" s="33">
        <v>0.0393</v>
      </c>
      <c r="G13" s="47" t="s">
        <v>104</v>
      </c>
      <c r="H13" s="35">
        <v>0.102565</v>
      </c>
      <c r="I13" s="35">
        <v>0.589276</v>
      </c>
      <c r="J13" s="35">
        <v>0.078002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9652.518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9570.646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119</v>
      </c>
      <c r="P15" s="25" t="s">
        <v>120</v>
      </c>
    </row>
    <row r="16">
      <c r="A16" s="29">
        <v>43899.0</v>
      </c>
      <c r="B16" s="30">
        <v>9130.946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30.0</v>
      </c>
    </row>
    <row r="17">
      <c r="A17" s="29">
        <v>43900.0</v>
      </c>
      <c r="B17" s="30">
        <v>9351.63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30.0</v>
      </c>
    </row>
    <row r="18">
      <c r="A18" s="29">
        <v>43901.0</v>
      </c>
      <c r="B18" s="30">
        <v>8925.924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30.0</v>
      </c>
    </row>
    <row r="19">
      <c r="A19" s="29">
        <v>43902.0</v>
      </c>
      <c r="B19" s="30">
        <v>8057.508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30.0</v>
      </c>
    </row>
    <row r="20">
      <c r="A20" s="29">
        <v>43903.0</v>
      </c>
      <c r="B20" s="30">
        <v>8571.733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30.0</v>
      </c>
    </row>
    <row r="21">
      <c r="A21" s="29">
        <v>43906.0</v>
      </c>
      <c r="B21" s="30">
        <v>7744.735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30.0</v>
      </c>
    </row>
    <row r="22">
      <c r="A22" s="29">
        <v>43907.0</v>
      </c>
      <c r="B22" s="30">
        <v>8493.261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30.0</v>
      </c>
    </row>
    <row r="23">
      <c r="A23" s="29">
        <v>43908.0</v>
      </c>
      <c r="B23" s="30">
        <v>8219.006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30.0</v>
      </c>
    </row>
    <row r="24">
      <c r="A24" s="29">
        <v>43909.0</v>
      </c>
      <c r="B24" s="30">
        <v>7976.401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30.0</v>
      </c>
    </row>
    <row r="25">
      <c r="A25" s="29">
        <v>43910.0</v>
      </c>
      <c r="B25" s="30">
        <v>7502.824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30.0</v>
      </c>
    </row>
    <row r="26">
      <c r="A26" s="38">
        <v>43913.0</v>
      </c>
      <c r="B26" s="30">
        <v>7184.093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30.0</v>
      </c>
    </row>
    <row r="27">
      <c r="A27" s="29">
        <v>43914.0</v>
      </c>
      <c r="B27" s="30">
        <v>7737.94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30.0</v>
      </c>
    </row>
    <row r="28">
      <c r="A28" s="29">
        <v>43915.0</v>
      </c>
      <c r="B28" s="30">
        <v>7806.583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30.0</v>
      </c>
    </row>
    <row r="29">
      <c r="A29" s="29">
        <v>43916.0</v>
      </c>
      <c r="B29" s="30">
        <v>8308.711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30.0</v>
      </c>
    </row>
    <row r="30">
      <c r="A30" s="29">
        <v>43917.0</v>
      </c>
      <c r="B30" s="30">
        <v>8211.291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30.0</v>
      </c>
    </row>
    <row r="31">
      <c r="A31" s="29">
        <v>43920.0</v>
      </c>
      <c r="B31" s="30">
        <v>8554.211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30.0</v>
      </c>
    </row>
    <row r="32">
      <c r="A32" s="29">
        <v>43921.0</v>
      </c>
      <c r="B32" s="30">
        <v>8386.057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30.0</v>
      </c>
    </row>
    <row r="33">
      <c r="A33" s="29">
        <v>43922.0</v>
      </c>
      <c r="B33" s="30">
        <v>8038.8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25.0</v>
      </c>
    </row>
    <row r="34">
      <c r="A34" s="29">
        <v>43923.0</v>
      </c>
      <c r="B34" s="30">
        <v>8289.096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24.0</v>
      </c>
    </row>
    <row r="35">
      <c r="A35" s="29">
        <v>43924.0</v>
      </c>
      <c r="B35" s="30">
        <v>8163.183</v>
      </c>
      <c r="C35" s="31">
        <v>7620.639</v>
      </c>
      <c r="D35" s="32">
        <v>571.0703</v>
      </c>
      <c r="E35" s="33">
        <v>0.0749</v>
      </c>
      <c r="O35" s="19" t="s">
        <v>92</v>
      </c>
      <c r="P35" s="35">
        <v>16.0</v>
      </c>
    </row>
    <row r="36">
      <c r="A36" s="29">
        <v>43927.0</v>
      </c>
      <c r="B36" s="30">
        <v>8684.436</v>
      </c>
      <c r="C36" s="31">
        <v>8127.416</v>
      </c>
      <c r="D36" s="32">
        <v>595.6758</v>
      </c>
      <c r="E36" s="33">
        <v>0.0733</v>
      </c>
      <c r="O36" s="19" t="s">
        <v>41</v>
      </c>
      <c r="P36" s="35">
        <v>15.0</v>
      </c>
    </row>
    <row r="37">
      <c r="A37" s="29">
        <v>43928.0</v>
      </c>
      <c r="B37" s="30">
        <v>8584.577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2.0</v>
      </c>
    </row>
    <row r="38">
      <c r="A38" s="29">
        <v>43929.0</v>
      </c>
      <c r="B38" s="30">
        <v>8854.65</v>
      </c>
      <c r="C38" s="31">
        <v>8327.929</v>
      </c>
      <c r="D38" s="32">
        <v>605.2629</v>
      </c>
      <c r="E38" s="33">
        <v>0.0727</v>
      </c>
      <c r="Q38" s="48"/>
      <c r="R38" s="48"/>
    </row>
    <row r="39">
      <c r="A39" s="29">
        <v>43930.0</v>
      </c>
      <c r="B39" s="30">
        <v>9059.837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8876.848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9174.468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8951.548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9033.672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9204.157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8972.758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8776.45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9021.889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8911.753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8994.694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9084.921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9024.907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8958.385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8819.253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8673.65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8687.519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8741.961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8572.236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8561.087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8722.396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8753.742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8676.104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8603.319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8665.32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8611.685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8842.907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8724.08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8792.867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8712.121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8761.237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8793.798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8865.104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9028.41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9055.009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9107.492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9132.932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9237.675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9159.676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9265.92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9404.304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9297.414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9259.502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8888.791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8878.966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8907.181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9084.849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9037.264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9026.603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8905.431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8948.973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8892.57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8758.544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8739.641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8608.659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8738.266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8796.172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8889.169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8890.93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8937.726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9012.242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9031.933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8980.849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9112.462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9068.727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9213.192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9201.964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9249.235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9340.439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9288.018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9352.229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9456.65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9404.109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9354.895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9357.402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9424.744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9417.899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9339.608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9297.662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9269.318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9426.936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9362.002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9394.856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9487.752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9465.077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9364.723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9480.668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9463.835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9439.872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9505.823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9500.928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9451.864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9399.648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9424.918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9477.272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9441.455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9414.839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9479.529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9564.287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9543.114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9566.305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9802.829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9642.386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9607.243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9501.23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9631.935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9480.674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9537.485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9635.082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9721.161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9670.214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9617.062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9520.727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9449.23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9493.803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9370.521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9435.004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9495.73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9549.766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9506.139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9629.503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9685.431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9708.954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9819.761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9784.235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9904.764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10027.17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10083.22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10140.9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10116.64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10066.76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10052.31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10119.73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9996.577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10056.59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10032.89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10100.06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10099.84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10013.05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9934.413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9687.99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9714.095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9616.511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9772.41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9930.829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9977.995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10059.59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10069.27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10088.11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10217.78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10311.08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10202.12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10311.74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10369.92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10279.84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10189.25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10218.59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10187.39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10177.74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10296.61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10307.48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10271.42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10198.66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10266.05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10229.48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10157.51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10173.69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10164.82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10203.4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10226.36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10215.32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10226.72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10183.07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10318.26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10289.31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10341.73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10305.66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10203.85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10174.89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10150.68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10197.72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10284.1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10258.34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10286.61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10386.47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10217.27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10210.52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10277.87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10283.17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10368.75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10387.01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10301.15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10418.9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10366.04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10397.6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10393.59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10508.31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10484.22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10509.41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10645.01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10638.47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10333.88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10429.24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10329.27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10318.28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10389.55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10373.78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10472.51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10526.47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10553.5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10558.98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10543.41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10499.33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10499.24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10436.87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10471.81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10403.65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10285.29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10221.14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10172.32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10130.12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10043.52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9902.793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10040.4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10008.06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9898.434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9825.783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9939.925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10017.86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10111.04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10215.12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10217.56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10313.26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10327.59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10338.87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10278.75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10187.71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10220.39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10300.17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29</v>
      </c>
      <c r="H2" s="35">
        <v>0.031016</v>
      </c>
      <c r="I2" s="35">
        <v>-1.06207</v>
      </c>
      <c r="J2" s="35">
        <v>0.882155</v>
      </c>
      <c r="L2" s="26" t="s">
        <v>117</v>
      </c>
      <c r="M2" s="27">
        <f>ABS((B26-B3)/B3)</f>
        <v>0.2762638572</v>
      </c>
    </row>
    <row r="3">
      <c r="A3" s="29">
        <v>43880.0</v>
      </c>
      <c r="B3" s="30">
        <v>9926.398</v>
      </c>
      <c r="C3" s="31">
        <v>10051.75</v>
      </c>
      <c r="D3" s="32">
        <v>-94.4362</v>
      </c>
      <c r="E3" s="33">
        <v>-0.0094</v>
      </c>
      <c r="G3" s="47" t="s">
        <v>41</v>
      </c>
      <c r="H3" s="35">
        <v>0.102565</v>
      </c>
      <c r="I3" s="35">
        <v>0.61181</v>
      </c>
      <c r="J3" s="35">
        <v>0.368083</v>
      </c>
      <c r="L3" s="26" t="s">
        <v>118</v>
      </c>
      <c r="M3" s="27">
        <f>1-M2/M1</f>
        <v>0.1238398647</v>
      </c>
    </row>
    <row r="4">
      <c r="A4" s="29">
        <v>43881.0</v>
      </c>
      <c r="B4" s="30">
        <v>9969.485</v>
      </c>
      <c r="C4" s="31">
        <v>10000.99</v>
      </c>
      <c r="D4" s="32">
        <v>-28.2263</v>
      </c>
      <c r="E4" s="33">
        <v>-0.0028</v>
      </c>
      <c r="G4" s="47" t="s">
        <v>56</v>
      </c>
      <c r="H4" s="35">
        <v>0.102565</v>
      </c>
      <c r="I4" s="35">
        <v>-0.94213</v>
      </c>
      <c r="J4" s="35">
        <v>1.165454</v>
      </c>
      <c r="L4" s="33"/>
      <c r="M4" s="33"/>
      <c r="N4" s="33"/>
      <c r="O4" s="33"/>
      <c r="P4" s="33"/>
    </row>
    <row r="5">
      <c r="A5" s="29">
        <v>43882.0</v>
      </c>
      <c r="B5" s="30">
        <v>9981.292</v>
      </c>
      <c r="C5" s="31">
        <v>9885.979</v>
      </c>
      <c r="D5" s="32">
        <v>17.23667</v>
      </c>
      <c r="E5" s="33">
        <v>0.0017</v>
      </c>
      <c r="G5" s="47" t="s">
        <v>78</v>
      </c>
      <c r="H5" s="35">
        <v>0.087416</v>
      </c>
      <c r="I5" s="35">
        <v>-0.03078</v>
      </c>
      <c r="J5" s="35">
        <v>1.254518</v>
      </c>
      <c r="L5" s="33"/>
      <c r="M5" s="33"/>
      <c r="N5" s="33"/>
      <c r="O5" s="33"/>
      <c r="P5" s="33"/>
    </row>
    <row r="6">
      <c r="A6" s="29">
        <v>43885.0</v>
      </c>
      <c r="B6" s="30">
        <v>9800.739</v>
      </c>
      <c r="C6" s="31">
        <v>9531.473</v>
      </c>
      <c r="D6" s="32">
        <v>101.8277</v>
      </c>
      <c r="E6" s="33">
        <v>0.0107</v>
      </c>
      <c r="G6" s="47" t="s">
        <v>86</v>
      </c>
      <c r="H6" s="35">
        <v>0.102565</v>
      </c>
      <c r="I6" s="35">
        <v>0.34747</v>
      </c>
      <c r="J6" s="35">
        <v>1.161009</v>
      </c>
      <c r="L6" s="33"/>
      <c r="M6" s="33"/>
      <c r="N6" s="33"/>
      <c r="O6" s="33"/>
      <c r="P6" s="33"/>
    </row>
    <row r="7">
      <c r="A7" s="29">
        <v>43886.0</v>
      </c>
      <c r="B7" s="30">
        <v>9624.615</v>
      </c>
      <c r="C7" s="31">
        <v>9252.21</v>
      </c>
      <c r="D7" s="32">
        <v>207.1858</v>
      </c>
      <c r="E7" s="33">
        <v>0.0224</v>
      </c>
      <c r="G7" s="47" t="s">
        <v>87</v>
      </c>
      <c r="H7" s="35">
        <v>0.070103</v>
      </c>
      <c r="I7" s="35">
        <v>0.104932</v>
      </c>
      <c r="J7" s="35">
        <v>0.490481</v>
      </c>
      <c r="L7" s="33"/>
      <c r="M7" s="33"/>
      <c r="N7" s="37"/>
      <c r="O7" s="33"/>
      <c r="P7" s="33"/>
    </row>
    <row r="8">
      <c r="A8" s="29">
        <v>43887.0</v>
      </c>
      <c r="B8" s="30">
        <v>9562.802</v>
      </c>
      <c r="C8" s="31">
        <v>9234.541</v>
      </c>
      <c r="D8" s="32">
        <v>168.9748</v>
      </c>
      <c r="E8" s="33">
        <v>0.0183</v>
      </c>
      <c r="G8" s="47" t="s">
        <v>89</v>
      </c>
      <c r="H8" s="35">
        <v>0.102565</v>
      </c>
      <c r="I8" s="35">
        <v>-0.43166</v>
      </c>
      <c r="J8" s="35">
        <v>1.142392</v>
      </c>
      <c r="L8" s="33"/>
      <c r="M8" s="33"/>
      <c r="N8" s="33"/>
      <c r="O8" s="33"/>
      <c r="P8" s="33"/>
    </row>
    <row r="9">
      <c r="A9" s="29">
        <v>43888.0</v>
      </c>
      <c r="B9" s="30">
        <v>9174.285</v>
      </c>
      <c r="C9" s="31">
        <v>8811.874</v>
      </c>
      <c r="D9" s="32">
        <v>171.2891</v>
      </c>
      <c r="E9" s="33">
        <v>0.0194</v>
      </c>
      <c r="G9" s="47" t="s">
        <v>92</v>
      </c>
      <c r="H9" s="35">
        <v>0.049785</v>
      </c>
      <c r="I9" s="35">
        <v>1.796047</v>
      </c>
      <c r="J9" s="35">
        <v>0.966755</v>
      </c>
      <c r="L9" s="33"/>
      <c r="M9" s="33"/>
      <c r="N9" s="33"/>
      <c r="O9" s="33"/>
      <c r="P9" s="33"/>
    </row>
    <row r="10">
      <c r="A10" s="29">
        <v>43889.0</v>
      </c>
      <c r="B10" s="30">
        <v>8914.205</v>
      </c>
      <c r="C10" s="31">
        <v>8764.559</v>
      </c>
      <c r="D10" s="32">
        <v>54.67665</v>
      </c>
      <c r="E10" s="33">
        <v>0.0062</v>
      </c>
      <c r="G10" s="47" t="s">
        <v>93</v>
      </c>
      <c r="H10" s="35">
        <v>0.043724</v>
      </c>
      <c r="I10" s="35">
        <v>0.294607</v>
      </c>
      <c r="J10" s="35">
        <v>0.582136</v>
      </c>
      <c r="L10" s="33"/>
      <c r="M10" s="33"/>
      <c r="N10" s="33"/>
      <c r="O10" s="33"/>
      <c r="P10" s="33"/>
    </row>
    <row r="11">
      <c r="A11" s="29">
        <v>43892.0</v>
      </c>
      <c r="B11" s="30">
        <v>9450.51</v>
      </c>
      <c r="C11" s="31">
        <v>9189.938</v>
      </c>
      <c r="D11" s="32">
        <v>88.98289</v>
      </c>
      <c r="E11" s="33">
        <v>0.0097</v>
      </c>
      <c r="G11" s="47" t="s">
        <v>94</v>
      </c>
      <c r="H11" s="35">
        <v>0.102565</v>
      </c>
      <c r="I11" s="35">
        <v>-0.2453</v>
      </c>
      <c r="J11" s="35">
        <v>1.062981</v>
      </c>
      <c r="L11" s="33"/>
      <c r="M11" s="33"/>
      <c r="N11" s="33"/>
      <c r="O11" s="33"/>
      <c r="P11" s="33"/>
    </row>
    <row r="12">
      <c r="A12" s="29">
        <v>43893.0</v>
      </c>
      <c r="B12" s="30">
        <v>9324.39</v>
      </c>
      <c r="C12" s="31">
        <v>8908.822</v>
      </c>
      <c r="D12" s="32">
        <v>208.6843</v>
      </c>
      <c r="E12" s="33">
        <v>0.0234</v>
      </c>
      <c r="G12" s="47" t="s">
        <v>50</v>
      </c>
      <c r="H12" s="35">
        <v>0.102565</v>
      </c>
      <c r="I12" s="35">
        <v>-0.11277</v>
      </c>
      <c r="J12" s="35">
        <v>1.173178</v>
      </c>
      <c r="L12" s="33"/>
      <c r="M12" s="33"/>
      <c r="N12" s="33"/>
      <c r="O12" s="33"/>
      <c r="P12" s="33"/>
    </row>
    <row r="13">
      <c r="A13" s="29">
        <v>43894.0</v>
      </c>
      <c r="B13" s="30">
        <v>9830.509</v>
      </c>
      <c r="C13" s="31">
        <v>9282.651</v>
      </c>
      <c r="D13" s="32">
        <v>365.0018</v>
      </c>
      <c r="E13" s="33">
        <v>0.0393</v>
      </c>
      <c r="G13" s="47" t="s">
        <v>104</v>
      </c>
      <c r="H13" s="35">
        <v>0.102565</v>
      </c>
      <c r="I13" s="35">
        <v>0.589276</v>
      </c>
      <c r="J13" s="35">
        <v>0.078002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9652.518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9570.646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119</v>
      </c>
      <c r="P15" s="25" t="s">
        <v>120</v>
      </c>
    </row>
    <row r="16">
      <c r="A16" s="29">
        <v>43899.0</v>
      </c>
      <c r="B16" s="30">
        <v>9130.946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40.0</v>
      </c>
    </row>
    <row r="17">
      <c r="A17" s="29">
        <v>43900.0</v>
      </c>
      <c r="B17" s="30">
        <v>9351.63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40.0</v>
      </c>
    </row>
    <row r="18">
      <c r="A18" s="29">
        <v>43901.0</v>
      </c>
      <c r="B18" s="30">
        <v>8925.924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40.0</v>
      </c>
    </row>
    <row r="19">
      <c r="A19" s="29">
        <v>43902.0</v>
      </c>
      <c r="B19" s="30">
        <v>8057.508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40.0</v>
      </c>
    </row>
    <row r="20">
      <c r="A20" s="29">
        <v>43903.0</v>
      </c>
      <c r="B20" s="30">
        <v>8571.733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40.0</v>
      </c>
    </row>
    <row r="21">
      <c r="A21" s="29">
        <v>43906.0</v>
      </c>
      <c r="B21" s="30">
        <v>7744.735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40.0</v>
      </c>
    </row>
    <row r="22">
      <c r="A22" s="29">
        <v>43907.0</v>
      </c>
      <c r="B22" s="30">
        <v>8493.261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40.0</v>
      </c>
    </row>
    <row r="23">
      <c r="A23" s="29">
        <v>43908.0</v>
      </c>
      <c r="B23" s="30">
        <v>8219.006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40.0</v>
      </c>
    </row>
    <row r="24">
      <c r="A24" s="29">
        <v>43909.0</v>
      </c>
      <c r="B24" s="30">
        <v>7976.401</v>
      </c>
      <c r="C24" s="31">
        <v>7375.986</v>
      </c>
      <c r="D24" s="32">
        <v>452.068</v>
      </c>
      <c r="E24" s="33">
        <v>0.0613</v>
      </c>
      <c r="O24" s="19" t="s">
        <v>93</v>
      </c>
      <c r="P24" s="35">
        <v>40.0</v>
      </c>
    </row>
    <row r="25">
      <c r="A25" s="29">
        <v>43910.0</v>
      </c>
      <c r="B25" s="30">
        <v>7502.824</v>
      </c>
      <c r="C25" s="31">
        <v>7052.054</v>
      </c>
      <c r="D25" s="32">
        <v>374.5872</v>
      </c>
      <c r="E25" s="33">
        <v>0.0531</v>
      </c>
      <c r="O25" s="19" t="s">
        <v>94</v>
      </c>
      <c r="P25" s="35">
        <v>40.0</v>
      </c>
    </row>
    <row r="26">
      <c r="A26" s="38">
        <v>43913.0</v>
      </c>
      <c r="B26" s="30">
        <v>7184.093</v>
      </c>
      <c r="C26" s="31">
        <v>6882.312</v>
      </c>
      <c r="D26" s="39">
        <v>326.074</v>
      </c>
      <c r="E26" s="40">
        <v>0.0474</v>
      </c>
      <c r="O26" s="19" t="s">
        <v>95</v>
      </c>
      <c r="P26" s="35">
        <v>40.0</v>
      </c>
    </row>
    <row r="27">
      <c r="A27" s="29">
        <v>43914.0</v>
      </c>
      <c r="B27" s="30">
        <v>7737.94</v>
      </c>
      <c r="C27" s="31">
        <v>7480.677</v>
      </c>
      <c r="D27" s="32">
        <v>395.547</v>
      </c>
      <c r="E27" s="33">
        <v>0.0529</v>
      </c>
      <c r="O27" s="19" t="s">
        <v>97</v>
      </c>
      <c r="P27" s="35">
        <v>40.0</v>
      </c>
    </row>
    <row r="28">
      <c r="A28" s="29">
        <v>43915.0</v>
      </c>
      <c r="B28" s="30">
        <v>7806.583</v>
      </c>
      <c r="C28" s="31">
        <v>7512.308</v>
      </c>
      <c r="D28" s="32">
        <v>393.5449</v>
      </c>
      <c r="E28" s="33">
        <v>0.0524</v>
      </c>
      <c r="O28" s="19" t="s">
        <v>37</v>
      </c>
      <c r="P28" s="35">
        <v>40.0</v>
      </c>
    </row>
    <row r="29">
      <c r="A29" s="29">
        <v>43916.0</v>
      </c>
      <c r="B29" s="30">
        <v>8308.711</v>
      </c>
      <c r="C29" s="31">
        <v>7970.909</v>
      </c>
      <c r="D29" s="32">
        <v>517.7692</v>
      </c>
      <c r="E29" s="33">
        <v>0.065</v>
      </c>
      <c r="O29" s="19" t="s">
        <v>50</v>
      </c>
      <c r="P29" s="35">
        <v>40.0</v>
      </c>
    </row>
    <row r="30">
      <c r="A30" s="29">
        <v>43917.0</v>
      </c>
      <c r="B30" s="30">
        <v>8211.291</v>
      </c>
      <c r="C30" s="31">
        <v>7691.646</v>
      </c>
      <c r="D30" s="32">
        <v>685.845</v>
      </c>
      <c r="E30" s="33">
        <v>0.0892</v>
      </c>
      <c r="O30" s="19" t="s">
        <v>52</v>
      </c>
      <c r="P30" s="35">
        <v>40.0</v>
      </c>
    </row>
    <row r="31">
      <c r="A31" s="29">
        <v>43920.0</v>
      </c>
      <c r="B31" s="30">
        <v>8554.211</v>
      </c>
      <c r="C31" s="31">
        <v>7968.527</v>
      </c>
      <c r="D31" s="32">
        <v>733.9438</v>
      </c>
      <c r="E31" s="33">
        <v>0.0921</v>
      </c>
      <c r="O31" s="19" t="s">
        <v>104</v>
      </c>
      <c r="P31" s="35">
        <v>40.0</v>
      </c>
    </row>
    <row r="32">
      <c r="A32" s="29">
        <v>43921.0</v>
      </c>
      <c r="B32" s="30">
        <v>8386.057</v>
      </c>
      <c r="C32" s="31">
        <v>7858.277</v>
      </c>
      <c r="D32" s="32">
        <v>663.9816</v>
      </c>
      <c r="E32" s="33">
        <v>0.0845</v>
      </c>
      <c r="O32" s="19" t="s">
        <v>24</v>
      </c>
      <c r="P32" s="35">
        <v>39.0</v>
      </c>
    </row>
    <row r="33">
      <c r="A33" s="29">
        <v>43922.0</v>
      </c>
      <c r="B33" s="30">
        <v>8038.8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29.0</v>
      </c>
    </row>
    <row r="34">
      <c r="A34" s="29">
        <v>43923.0</v>
      </c>
      <c r="B34" s="30">
        <v>8289.096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26.0</v>
      </c>
    </row>
    <row r="35">
      <c r="A35" s="29">
        <v>43924.0</v>
      </c>
      <c r="B35" s="30">
        <v>8163.183</v>
      </c>
      <c r="C35" s="31">
        <v>7620.639</v>
      </c>
      <c r="D35" s="32">
        <v>571.0703</v>
      </c>
      <c r="E35" s="33">
        <v>0.0749</v>
      </c>
      <c r="O35" s="19" t="s">
        <v>92</v>
      </c>
      <c r="P35" s="35">
        <v>18.0</v>
      </c>
    </row>
    <row r="36">
      <c r="A36" s="29">
        <v>43927.0</v>
      </c>
      <c r="B36" s="30">
        <v>8684.436</v>
      </c>
      <c r="C36" s="31">
        <v>8127.416</v>
      </c>
      <c r="D36" s="32">
        <v>595.6758</v>
      </c>
      <c r="E36" s="33">
        <v>0.0733</v>
      </c>
      <c r="O36" s="19" t="s">
        <v>41</v>
      </c>
      <c r="P36" s="35">
        <v>15.0</v>
      </c>
    </row>
    <row r="37">
      <c r="A37" s="29">
        <v>43928.0</v>
      </c>
      <c r="B37" s="30">
        <v>8584.577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3.0</v>
      </c>
    </row>
    <row r="38">
      <c r="A38" s="29">
        <v>43929.0</v>
      </c>
      <c r="B38" s="30">
        <v>8854.65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9059.837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8876.848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9174.468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8951.548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9033.672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9204.157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8972.758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8776.45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9021.889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8911.753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8994.694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9084.921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9024.907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8958.385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8819.253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8673.65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8687.519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8741.961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8572.236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8561.087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8722.396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8753.742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8676.104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8603.319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8665.32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8611.685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8842.907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8724.08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8792.867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8712.121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8761.237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8793.798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8865.104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9028.41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9055.009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9107.492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9132.932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9237.675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9159.676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9265.92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9404.304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9297.414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9259.502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8888.791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8878.966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8907.181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9084.849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9037.264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9026.603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8905.431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8948.973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8892.57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8758.544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8739.641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8608.659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8738.266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8796.172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8889.169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8890.93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8937.726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9012.242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9031.933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8980.849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9112.462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9068.727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9213.192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9201.964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9249.235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9340.439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9288.018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9352.229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9456.65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9404.109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9354.895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9357.402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9424.744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9417.899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9339.608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9297.662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9269.318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9426.936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9362.002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9394.856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9487.752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9465.077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9364.723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9480.668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9463.835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9439.872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9505.823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9500.928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9451.864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9399.648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9424.918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9477.272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9441.455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9414.839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9479.529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9564.287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9543.114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9566.305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9802.829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9642.386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9607.243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9501.23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9631.935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9480.674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9537.485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9635.082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9721.161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9670.214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9617.062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9520.727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9449.23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9493.803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9370.521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9435.004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9495.73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9549.766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9506.139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9629.503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9685.431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9708.954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9819.761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9784.235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9904.764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10027.17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10083.22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10140.9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10116.64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10066.76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10052.31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10119.73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9996.577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10056.59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10032.89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10100.06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10099.84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10013.05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9934.413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9687.99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9714.095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9616.511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9772.41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9930.829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9977.995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10059.59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10069.27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10088.11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10217.78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10311.08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10202.12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10311.74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10369.92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10279.84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10189.25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10218.59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10187.39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10177.74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10296.61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10307.48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10271.42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10198.66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10266.05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10229.48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10157.51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10173.69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10164.82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10203.4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10226.36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10215.32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10226.72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10183.07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10318.26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10289.31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10341.73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10305.66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10203.85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10174.89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10150.68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10197.72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10284.1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10258.34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10286.61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10386.47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10217.27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10210.52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10277.87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10283.17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10368.75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10387.01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10301.15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10418.9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10366.04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10397.6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10393.59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10508.31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10484.22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10509.41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10645.01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10638.47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10333.88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10429.24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10329.27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10318.28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10389.55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10373.78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10472.51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10526.47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10553.5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10558.98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10543.41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10499.33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10499.24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10436.87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10471.81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10403.65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10285.29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10221.14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10172.32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10130.12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10043.52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9902.793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10040.4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10008.06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9898.434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9825.783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9939.925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10017.86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10111.04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10215.12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10217.56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10313.26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10327.59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10338.87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10278.75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10187.71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10220.39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10300.17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49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50">
        <v>10000.0</v>
      </c>
      <c r="D2" s="32">
        <v>0.0</v>
      </c>
      <c r="E2" s="33">
        <v>0.0</v>
      </c>
      <c r="G2" s="24" t="s">
        <v>50</v>
      </c>
      <c r="H2" s="35">
        <v>0.113168</v>
      </c>
      <c r="I2" s="35">
        <v>-0.11277</v>
      </c>
      <c r="J2" s="35">
        <v>1.173178</v>
      </c>
      <c r="L2" s="26" t="s">
        <v>117</v>
      </c>
      <c r="M2" s="27">
        <f>ABS((B26-B3)/B3)</f>
        <v>0.2864818359</v>
      </c>
    </row>
    <row r="3">
      <c r="A3" s="29">
        <v>43880.0</v>
      </c>
      <c r="B3" s="30">
        <v>9926.2</v>
      </c>
      <c r="C3" s="50">
        <v>10051.75</v>
      </c>
      <c r="D3" s="32">
        <v>-94.4362</v>
      </c>
      <c r="E3" s="33">
        <v>-0.0094</v>
      </c>
      <c r="G3" s="47" t="s">
        <v>89</v>
      </c>
      <c r="H3" s="35">
        <v>0.113168</v>
      </c>
      <c r="I3" s="35">
        <v>-0.43166</v>
      </c>
      <c r="J3" s="35">
        <v>1.142392</v>
      </c>
      <c r="L3" s="26" t="s">
        <v>118</v>
      </c>
      <c r="M3" s="27">
        <f>1-M2/M1</f>
        <v>0.0914339405</v>
      </c>
    </row>
    <row r="4">
      <c r="A4" s="29">
        <v>43881.0</v>
      </c>
      <c r="B4" s="30">
        <v>9971.093</v>
      </c>
      <c r="C4" s="50">
        <v>10000.99</v>
      </c>
      <c r="D4" s="32">
        <v>-28.2263</v>
      </c>
      <c r="E4" s="33">
        <v>-0.0028</v>
      </c>
      <c r="G4" s="47" t="s">
        <v>93</v>
      </c>
      <c r="H4" s="35">
        <v>0.057325</v>
      </c>
      <c r="I4" s="35">
        <v>0.294607</v>
      </c>
      <c r="J4" s="35">
        <v>0.582136</v>
      </c>
      <c r="L4" s="33"/>
      <c r="M4" s="33"/>
      <c r="N4" s="33"/>
      <c r="O4" s="33"/>
      <c r="P4" s="33"/>
    </row>
    <row r="5">
      <c r="A5" s="29">
        <v>43882.0</v>
      </c>
      <c r="B5" s="30">
        <v>9990.248</v>
      </c>
      <c r="C5" s="50">
        <v>9885.979</v>
      </c>
      <c r="D5" s="32">
        <v>17.23667</v>
      </c>
      <c r="E5" s="33">
        <v>0.0017</v>
      </c>
      <c r="G5" s="47" t="s">
        <v>85</v>
      </c>
      <c r="H5" s="35">
        <v>0.042891</v>
      </c>
      <c r="I5" s="35">
        <v>0.615227</v>
      </c>
      <c r="J5" s="35">
        <v>0.789805</v>
      </c>
      <c r="L5" s="33"/>
      <c r="M5" s="33"/>
      <c r="N5" s="33"/>
      <c r="O5" s="33"/>
      <c r="P5" s="33"/>
    </row>
    <row r="6">
      <c r="A6" s="29">
        <v>43885.0</v>
      </c>
      <c r="B6" s="30">
        <v>9819.25</v>
      </c>
      <c r="C6" s="50">
        <v>9531.473</v>
      </c>
      <c r="D6" s="32">
        <v>101.8277</v>
      </c>
      <c r="E6" s="33">
        <v>0.0107</v>
      </c>
      <c r="G6" s="47" t="s">
        <v>87</v>
      </c>
      <c r="H6" s="35">
        <v>0.068209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9661.949</v>
      </c>
      <c r="C7" s="50">
        <v>9252.21</v>
      </c>
      <c r="D7" s="32">
        <v>207.1858</v>
      </c>
      <c r="E7" s="33">
        <v>0.0224</v>
      </c>
      <c r="G7" s="47" t="s">
        <v>86</v>
      </c>
      <c r="H7" s="35">
        <v>0.113168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9590.313</v>
      </c>
      <c r="C8" s="50">
        <v>9234.541</v>
      </c>
      <c r="D8" s="32">
        <v>168.9748</v>
      </c>
      <c r="E8" s="33">
        <v>0.0183</v>
      </c>
      <c r="G8" s="47" t="s">
        <v>104</v>
      </c>
      <c r="H8" s="35">
        <v>0.113168</v>
      </c>
      <c r="I8" s="35">
        <v>0.589276</v>
      </c>
      <c r="J8" s="35">
        <v>0.078002</v>
      </c>
      <c r="L8" s="33"/>
      <c r="M8" s="33"/>
      <c r="N8" s="33"/>
      <c r="O8" s="33"/>
      <c r="P8" s="33"/>
    </row>
    <row r="9">
      <c r="A9" s="29">
        <v>43888.0</v>
      </c>
      <c r="B9" s="30">
        <v>9196.401</v>
      </c>
      <c r="C9" s="50">
        <v>8811.874</v>
      </c>
      <c r="D9" s="32">
        <v>171.2891</v>
      </c>
      <c r="E9" s="33">
        <v>0.0194</v>
      </c>
      <c r="G9" s="47" t="s">
        <v>78</v>
      </c>
      <c r="H9" s="35">
        <v>0.106552</v>
      </c>
      <c r="I9" s="35">
        <v>-0.03078</v>
      </c>
      <c r="J9" s="35">
        <v>1.254518</v>
      </c>
      <c r="L9" s="33"/>
      <c r="M9" s="33"/>
      <c r="N9" s="33"/>
      <c r="O9" s="33"/>
      <c r="P9" s="33"/>
    </row>
    <row r="10">
      <c r="A10" s="29">
        <v>43889.0</v>
      </c>
      <c r="B10" s="30">
        <v>8949.203</v>
      </c>
      <c r="C10" s="50">
        <v>8764.559</v>
      </c>
      <c r="D10" s="32">
        <v>54.67665</v>
      </c>
      <c r="E10" s="33">
        <v>0.0062</v>
      </c>
      <c r="G10" s="47" t="s">
        <v>94</v>
      </c>
      <c r="H10" s="35">
        <v>0.113168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9448.596</v>
      </c>
      <c r="C11" s="50">
        <v>9189.938</v>
      </c>
      <c r="D11" s="32">
        <v>88.98289</v>
      </c>
      <c r="E11" s="33">
        <v>0.0097</v>
      </c>
      <c r="G11" s="47" t="s">
        <v>56</v>
      </c>
      <c r="H11" s="35">
        <v>0.085215</v>
      </c>
      <c r="I11" s="35">
        <v>-0.94213</v>
      </c>
      <c r="J11" s="35">
        <v>1.165454</v>
      </c>
      <c r="L11" s="33"/>
      <c r="M11" s="33"/>
      <c r="N11" s="33"/>
      <c r="O11" s="33"/>
      <c r="P11" s="33"/>
    </row>
    <row r="12">
      <c r="A12" s="29">
        <v>43893.0</v>
      </c>
      <c r="B12" s="30">
        <v>9309.603</v>
      </c>
      <c r="C12" s="50">
        <v>8908.822</v>
      </c>
      <c r="D12" s="32">
        <v>208.6843</v>
      </c>
      <c r="E12" s="33">
        <v>0.0234</v>
      </c>
      <c r="G12" s="47" t="s">
        <v>97</v>
      </c>
      <c r="H12" s="35">
        <v>0.07397</v>
      </c>
      <c r="I12" s="35">
        <v>0.294791</v>
      </c>
      <c r="J12" s="35">
        <v>0.701342</v>
      </c>
      <c r="L12" s="33"/>
      <c r="M12" s="33"/>
      <c r="N12" s="33"/>
      <c r="O12" s="33"/>
      <c r="P12" s="33"/>
    </row>
    <row r="13">
      <c r="A13" s="29">
        <v>43894.0</v>
      </c>
      <c r="B13" s="30">
        <v>9814.739</v>
      </c>
      <c r="C13" s="50">
        <v>9282.651</v>
      </c>
      <c r="D13" s="32">
        <v>365.0018</v>
      </c>
      <c r="E13" s="33">
        <v>0.0393</v>
      </c>
      <c r="G13" s="27"/>
      <c r="H13" s="27"/>
      <c r="I13" s="26"/>
      <c r="J13" s="26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9631.795</v>
      </c>
      <c r="C14" s="50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9571.379</v>
      </c>
      <c r="C15" s="50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119</v>
      </c>
      <c r="P15" s="25" t="s">
        <v>120</v>
      </c>
    </row>
    <row r="16">
      <c r="A16" s="29">
        <v>43899.0</v>
      </c>
      <c r="B16" s="30">
        <v>9117.092</v>
      </c>
      <c r="C16" s="50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1.0</v>
      </c>
    </row>
    <row r="17">
      <c r="A17" s="29">
        <v>43900.0</v>
      </c>
      <c r="B17" s="30">
        <v>9339.102</v>
      </c>
      <c r="C17" s="50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1.0</v>
      </c>
    </row>
    <row r="18">
      <c r="A18" s="29">
        <v>43901.0</v>
      </c>
      <c r="B18" s="30">
        <v>8867.343</v>
      </c>
      <c r="C18" s="50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1.0</v>
      </c>
    </row>
    <row r="19">
      <c r="A19" s="29">
        <v>43902.0</v>
      </c>
      <c r="B19" s="30">
        <v>7987.982</v>
      </c>
      <c r="C19" s="50">
        <v>7434.42</v>
      </c>
      <c r="D19" s="32">
        <v>428.6699</v>
      </c>
      <c r="E19" s="33">
        <v>0.0577</v>
      </c>
      <c r="O19" s="19" t="s">
        <v>24</v>
      </c>
      <c r="P19" s="35">
        <v>1.0</v>
      </c>
    </row>
    <row r="20">
      <c r="A20" s="29">
        <v>43903.0</v>
      </c>
      <c r="B20" s="30">
        <v>8483.583</v>
      </c>
      <c r="C20" s="50">
        <v>8187.304</v>
      </c>
      <c r="D20" s="32">
        <v>240.2786</v>
      </c>
      <c r="E20" s="33">
        <v>0.0293</v>
      </c>
      <c r="O20" s="19" t="s">
        <v>93</v>
      </c>
      <c r="P20" s="35">
        <v>1.0</v>
      </c>
    </row>
    <row r="21">
      <c r="A21" s="29">
        <v>43906.0</v>
      </c>
      <c r="B21" s="30">
        <v>7668.112</v>
      </c>
      <c r="C21" s="50">
        <v>7240.126</v>
      </c>
      <c r="D21" s="32">
        <v>267.3522</v>
      </c>
      <c r="E21" s="33">
        <v>0.0369</v>
      </c>
      <c r="O21" s="19" t="s">
        <v>85</v>
      </c>
      <c r="P21" s="35">
        <v>1.0</v>
      </c>
    </row>
    <row r="22">
      <c r="A22" s="29">
        <v>43907.0</v>
      </c>
      <c r="B22" s="30">
        <v>8423.452</v>
      </c>
      <c r="C22" s="50">
        <v>7670.536</v>
      </c>
      <c r="D22" s="32">
        <v>532.8591</v>
      </c>
      <c r="E22" s="33">
        <v>0.0695</v>
      </c>
      <c r="O22" s="19" t="s">
        <v>71</v>
      </c>
      <c r="P22" s="35">
        <v>1.0</v>
      </c>
    </row>
    <row r="23">
      <c r="A23" s="29">
        <v>43908.0</v>
      </c>
      <c r="B23" s="30">
        <v>8151.399</v>
      </c>
      <c r="C23" s="50">
        <v>7349.449</v>
      </c>
      <c r="D23" s="32">
        <v>609.3303</v>
      </c>
      <c r="E23" s="33">
        <v>0.0829</v>
      </c>
      <c r="O23" s="19" t="s">
        <v>95</v>
      </c>
      <c r="P23" s="35">
        <v>1.0</v>
      </c>
    </row>
    <row r="24">
      <c r="A24" s="29">
        <v>43909.0</v>
      </c>
      <c r="B24" s="30">
        <v>7871.465</v>
      </c>
      <c r="C24" s="50">
        <v>7375.986</v>
      </c>
      <c r="D24" s="32">
        <v>452.068</v>
      </c>
      <c r="E24" s="33">
        <v>0.0613</v>
      </c>
      <c r="O24" s="19" t="s">
        <v>87</v>
      </c>
      <c r="P24" s="35">
        <v>1.0</v>
      </c>
    </row>
    <row r="25">
      <c r="A25" s="29">
        <v>43910.0</v>
      </c>
      <c r="B25" s="30">
        <v>7407.064</v>
      </c>
      <c r="C25" s="50">
        <v>7052.054</v>
      </c>
      <c r="D25" s="32">
        <v>374.5872</v>
      </c>
      <c r="E25" s="33">
        <v>0.0531</v>
      </c>
      <c r="O25" s="19" t="s">
        <v>54</v>
      </c>
      <c r="P25" s="35">
        <v>1.0</v>
      </c>
    </row>
    <row r="26">
      <c r="A26" s="38">
        <v>43913.0</v>
      </c>
      <c r="B26" s="30">
        <v>7082.524</v>
      </c>
      <c r="C26" s="50">
        <v>6882.312</v>
      </c>
      <c r="D26" s="39">
        <v>326.074</v>
      </c>
      <c r="E26" s="40">
        <v>0.0474</v>
      </c>
      <c r="O26" s="19" t="s">
        <v>86</v>
      </c>
      <c r="P26" s="35">
        <v>1.0</v>
      </c>
    </row>
    <row r="27">
      <c r="A27" s="29">
        <v>43914.0</v>
      </c>
      <c r="B27" s="30">
        <v>7703.215</v>
      </c>
      <c r="C27" s="50">
        <v>7480.677</v>
      </c>
      <c r="D27" s="32">
        <v>395.547</v>
      </c>
      <c r="E27" s="33">
        <v>0.0529</v>
      </c>
      <c r="O27" s="19" t="s">
        <v>104</v>
      </c>
      <c r="P27" s="35">
        <v>1.0</v>
      </c>
    </row>
    <row r="28">
      <c r="A28" s="29">
        <v>43915.0</v>
      </c>
      <c r="B28" s="30">
        <v>7733.559</v>
      </c>
      <c r="C28" s="50">
        <v>7512.308</v>
      </c>
      <c r="D28" s="32">
        <v>393.5449</v>
      </c>
      <c r="E28" s="33">
        <v>0.0524</v>
      </c>
      <c r="O28" s="19" t="s">
        <v>78</v>
      </c>
      <c r="P28" s="35">
        <v>1.0</v>
      </c>
    </row>
    <row r="29">
      <c r="A29" s="29">
        <v>43916.0</v>
      </c>
      <c r="B29" s="30">
        <v>8231.385</v>
      </c>
      <c r="C29" s="50">
        <v>7970.909</v>
      </c>
      <c r="D29" s="32">
        <v>517.7692</v>
      </c>
      <c r="E29" s="33">
        <v>0.065</v>
      </c>
      <c r="O29" s="19" t="s">
        <v>52</v>
      </c>
      <c r="P29" s="35">
        <v>1.0</v>
      </c>
    </row>
    <row r="30">
      <c r="A30" s="29">
        <v>43917.0</v>
      </c>
      <c r="B30" s="30">
        <v>8162.04</v>
      </c>
      <c r="C30" s="50">
        <v>7691.646</v>
      </c>
      <c r="D30" s="32">
        <v>685.845</v>
      </c>
      <c r="E30" s="33">
        <v>0.0892</v>
      </c>
      <c r="O30" s="19" t="s">
        <v>94</v>
      </c>
      <c r="P30" s="35">
        <v>1.0</v>
      </c>
    </row>
    <row r="31">
      <c r="A31" s="29">
        <v>43920.0</v>
      </c>
      <c r="B31" s="30">
        <v>8546.88</v>
      </c>
      <c r="C31" s="50">
        <v>7968.527</v>
      </c>
      <c r="D31" s="32">
        <v>733.9438</v>
      </c>
      <c r="E31" s="33">
        <v>0.0921</v>
      </c>
      <c r="O31" s="19" t="s">
        <v>56</v>
      </c>
      <c r="P31" s="35">
        <v>1.0</v>
      </c>
    </row>
    <row r="32">
      <c r="A32" s="29">
        <v>43921.0</v>
      </c>
      <c r="B32" s="30">
        <v>8354.136</v>
      </c>
      <c r="C32" s="50">
        <v>7858.277</v>
      </c>
      <c r="D32" s="32">
        <v>663.9816</v>
      </c>
      <c r="E32" s="33">
        <v>0.0845</v>
      </c>
      <c r="O32" s="19" t="s">
        <v>97</v>
      </c>
      <c r="P32" s="35">
        <v>1.0</v>
      </c>
    </row>
    <row r="33">
      <c r="A33" s="29">
        <v>43922.0</v>
      </c>
      <c r="B33" s="30">
        <v>7982.435</v>
      </c>
      <c r="C33" s="50">
        <v>7539.508</v>
      </c>
      <c r="D33" s="32">
        <v>571.2774</v>
      </c>
      <c r="E33" s="33">
        <v>0.0758</v>
      </c>
      <c r="Q33" s="19"/>
      <c r="R33" s="35"/>
    </row>
    <row r="34">
      <c r="A34" s="29">
        <v>43923.0</v>
      </c>
      <c r="B34" s="30">
        <v>8280.683</v>
      </c>
      <c r="C34" s="50">
        <v>7732.741</v>
      </c>
      <c r="D34" s="32">
        <v>619.9337</v>
      </c>
      <c r="E34" s="33">
        <v>0.0802</v>
      </c>
      <c r="Q34" s="19"/>
      <c r="R34" s="35"/>
    </row>
    <row r="35">
      <c r="A35" s="29">
        <v>43924.0</v>
      </c>
      <c r="B35" s="30">
        <v>8147.136</v>
      </c>
      <c r="C35" s="50">
        <v>7620.639</v>
      </c>
      <c r="D35" s="32">
        <v>571.0703</v>
      </c>
      <c r="E35" s="33">
        <v>0.0749</v>
      </c>
      <c r="Q35" s="19"/>
      <c r="R35" s="35"/>
    </row>
    <row r="36">
      <c r="A36" s="29">
        <v>43927.0</v>
      </c>
      <c r="B36" s="30">
        <v>8677.819</v>
      </c>
      <c r="C36" s="50">
        <v>8127.416</v>
      </c>
      <c r="D36" s="32">
        <v>595.6758</v>
      </c>
      <c r="E36" s="33">
        <v>0.0733</v>
      </c>
      <c r="Q36" s="19"/>
      <c r="R36" s="35"/>
    </row>
    <row r="37">
      <c r="A37" s="29">
        <v>43928.0</v>
      </c>
      <c r="B37" s="30">
        <v>8531.266</v>
      </c>
      <c r="C37" s="50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8791.434</v>
      </c>
      <c r="C38" s="50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8997.641</v>
      </c>
      <c r="C39" s="50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8822.131</v>
      </c>
      <c r="C40" s="50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9111.565</v>
      </c>
      <c r="C41" s="50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8913.903</v>
      </c>
      <c r="C42" s="50">
        <v>8494.892</v>
      </c>
      <c r="D42" s="32">
        <v>710.7751</v>
      </c>
      <c r="E42" s="33">
        <v>0.0837</v>
      </c>
    </row>
    <row r="43">
      <c r="A43" s="29">
        <v>43937.0</v>
      </c>
      <c r="B43" s="30">
        <v>8971.619</v>
      </c>
      <c r="C43" s="50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9184.107</v>
      </c>
      <c r="C44" s="50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8959.869</v>
      </c>
      <c r="C45" s="50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8793.442</v>
      </c>
      <c r="C46" s="50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9025.459</v>
      </c>
      <c r="C47" s="50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8931.08</v>
      </c>
      <c r="C48" s="50">
        <v>8527.715</v>
      </c>
      <c r="D48" s="32">
        <v>943.7378</v>
      </c>
      <c r="E48" s="33">
        <v>0.1107</v>
      </c>
    </row>
    <row r="49">
      <c r="A49" s="29">
        <v>43945.0</v>
      </c>
      <c r="B49" s="30">
        <v>8989.936</v>
      </c>
      <c r="C49" s="50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9078.232</v>
      </c>
      <c r="C50" s="50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9007.537</v>
      </c>
      <c r="C51" s="50">
        <v>8650.339</v>
      </c>
      <c r="D51" s="32">
        <v>778.6741</v>
      </c>
      <c r="E51" s="33">
        <v>0.09</v>
      </c>
    </row>
    <row r="52">
      <c r="A52" s="29">
        <v>43950.0</v>
      </c>
      <c r="B52" s="30">
        <v>8941.359</v>
      </c>
      <c r="C52" s="50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8819.025</v>
      </c>
      <c r="C53" s="50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8674.35</v>
      </c>
      <c r="C54" s="50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8668.123</v>
      </c>
      <c r="C55" s="50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8729.22</v>
      </c>
      <c r="C56" s="50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8539.929</v>
      </c>
      <c r="C57" s="50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8545.95</v>
      </c>
      <c r="C58" s="50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8723.112</v>
      </c>
      <c r="C59" s="50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8742.483</v>
      </c>
      <c r="C60" s="50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8677.302</v>
      </c>
      <c r="C61" s="50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8598.494</v>
      </c>
      <c r="C62" s="50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8679.427</v>
      </c>
      <c r="C63" s="50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8631.321</v>
      </c>
      <c r="C64" s="50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8857.089</v>
      </c>
      <c r="C65" s="50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8707.81</v>
      </c>
      <c r="C66" s="50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8777.287</v>
      </c>
      <c r="C67" s="50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8693.227</v>
      </c>
      <c r="C68" s="50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8724.671</v>
      </c>
      <c r="C69" s="50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8746.403</v>
      </c>
      <c r="C70" s="50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8812.078</v>
      </c>
      <c r="C71" s="50">
        <v>9176.042</v>
      </c>
      <c r="D71" s="32">
        <v>262.9152</v>
      </c>
      <c r="E71" s="33">
        <v>0.0287</v>
      </c>
    </row>
    <row r="72">
      <c r="A72" s="29">
        <v>43979.0</v>
      </c>
      <c r="B72" s="30">
        <v>8986.688</v>
      </c>
      <c r="C72" s="50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9022.477</v>
      </c>
      <c r="C73" s="50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9069.224</v>
      </c>
      <c r="C74" s="50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9104.691</v>
      </c>
      <c r="C75" s="50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9213.763</v>
      </c>
      <c r="C76" s="50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9097.66</v>
      </c>
      <c r="C77" s="50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9205.532</v>
      </c>
      <c r="C78" s="50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9360.936</v>
      </c>
      <c r="C79" s="50">
        <v>9692.016</v>
      </c>
      <c r="D79" s="32">
        <v>291.1787</v>
      </c>
      <c r="E79" s="33">
        <v>0.03</v>
      </c>
    </row>
    <row r="80">
      <c r="A80" s="29">
        <v>43991.0</v>
      </c>
      <c r="B80" s="30">
        <v>9252.742</v>
      </c>
      <c r="C80" s="50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9217.886</v>
      </c>
      <c r="C81" s="50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8848.212</v>
      </c>
      <c r="C82" s="50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8827.536</v>
      </c>
      <c r="C83" s="50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8845.19</v>
      </c>
      <c r="C84" s="50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9021.322</v>
      </c>
      <c r="C85" s="50">
        <v>9463.841</v>
      </c>
      <c r="D85" s="32">
        <v>402.6711</v>
      </c>
      <c r="E85" s="33">
        <v>0.0425</v>
      </c>
    </row>
    <row r="86">
      <c r="A86" s="29">
        <v>43999.0</v>
      </c>
      <c r="B86" s="30">
        <v>8979.893</v>
      </c>
      <c r="C86" s="50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8973.898</v>
      </c>
      <c r="C87" s="50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8848.93</v>
      </c>
      <c r="C88" s="50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8893.332</v>
      </c>
      <c r="C89" s="50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8825.404</v>
      </c>
      <c r="C90" s="50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8700.416</v>
      </c>
      <c r="C91" s="50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8673.634</v>
      </c>
      <c r="C92" s="50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8549.799</v>
      </c>
      <c r="C93" s="50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8669.97</v>
      </c>
      <c r="C94" s="50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8739.591</v>
      </c>
      <c r="C95" s="50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8827.288</v>
      </c>
      <c r="C96" s="50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8833.414</v>
      </c>
      <c r="C97" s="50">
        <v>9548.877</v>
      </c>
      <c r="D97" s="32">
        <v>391.8579</v>
      </c>
      <c r="E97" s="33">
        <v>0.041</v>
      </c>
    </row>
    <row r="98">
      <c r="A98" s="29">
        <v>44018.0</v>
      </c>
      <c r="B98" s="30">
        <v>8874.627</v>
      </c>
      <c r="C98" s="50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8934.089</v>
      </c>
      <c r="C99" s="50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8959.364</v>
      </c>
      <c r="C100" s="50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8884.558</v>
      </c>
      <c r="C101" s="50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9014.843</v>
      </c>
      <c r="C102" s="50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9001.427</v>
      </c>
      <c r="C103" s="50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9141.894</v>
      </c>
      <c r="C104" s="50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9139.075</v>
      </c>
      <c r="C105" s="50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9189.15</v>
      </c>
      <c r="C106" s="50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9296.517</v>
      </c>
      <c r="C107" s="50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9237.695</v>
      </c>
      <c r="C108" s="50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9298.734</v>
      </c>
      <c r="C109" s="50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9413.302</v>
      </c>
      <c r="C110" s="50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9366.211</v>
      </c>
      <c r="C111" s="50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9307.843</v>
      </c>
      <c r="C112" s="50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9300.021</v>
      </c>
      <c r="C113" s="50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9360.03</v>
      </c>
      <c r="C114" s="50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9364.852</v>
      </c>
      <c r="C115" s="50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9319.109</v>
      </c>
      <c r="C116" s="50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9275.656</v>
      </c>
      <c r="C117" s="50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9247.716</v>
      </c>
      <c r="C118" s="50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9383.304</v>
      </c>
      <c r="C119" s="50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9319.743</v>
      </c>
      <c r="C120" s="50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9336.996</v>
      </c>
      <c r="C121" s="50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9440.595</v>
      </c>
      <c r="C122" s="50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9416.421</v>
      </c>
      <c r="C123" s="50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9333.002</v>
      </c>
      <c r="C124" s="50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9468.848</v>
      </c>
      <c r="C125" s="50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9459.758</v>
      </c>
      <c r="C126" s="50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9430.95</v>
      </c>
      <c r="C127" s="50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9486.022</v>
      </c>
      <c r="C128" s="50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9483.197</v>
      </c>
      <c r="C129" s="50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9430.662</v>
      </c>
      <c r="C130" s="50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9382.075</v>
      </c>
      <c r="C131" s="50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9404.222</v>
      </c>
      <c r="C132" s="50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9470.789</v>
      </c>
      <c r="C133" s="50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9438.383</v>
      </c>
      <c r="C134" s="50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9414.686</v>
      </c>
      <c r="C135" s="50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9470.761</v>
      </c>
      <c r="C136" s="50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9558.486</v>
      </c>
      <c r="C137" s="50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9534.169</v>
      </c>
      <c r="C138" s="50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9551.087</v>
      </c>
      <c r="C139" s="50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9785.346</v>
      </c>
      <c r="C140" s="50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9629.364</v>
      </c>
      <c r="C141" s="50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9591.311</v>
      </c>
      <c r="C142" s="50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9493.198</v>
      </c>
      <c r="C143" s="50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9609.593</v>
      </c>
      <c r="C144" s="50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9463.448</v>
      </c>
      <c r="C145" s="50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9530.696</v>
      </c>
      <c r="C146" s="50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9617.21</v>
      </c>
      <c r="C147" s="50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9698.408</v>
      </c>
      <c r="C148" s="50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9650.168</v>
      </c>
      <c r="C149" s="50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9632.119</v>
      </c>
      <c r="C150" s="50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9563.67</v>
      </c>
      <c r="C151" s="50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9474.529</v>
      </c>
      <c r="C152" s="50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9514.741</v>
      </c>
      <c r="C153" s="50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9387.718</v>
      </c>
      <c r="C154" s="50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9449.803</v>
      </c>
      <c r="C155" s="50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9531.686</v>
      </c>
      <c r="C156" s="50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9564.344</v>
      </c>
      <c r="C157" s="50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9510.689</v>
      </c>
      <c r="C158" s="50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9630.283</v>
      </c>
      <c r="C159" s="50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9669.006</v>
      </c>
      <c r="C160" s="50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9689.218</v>
      </c>
      <c r="C161" s="50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9806.255</v>
      </c>
      <c r="C162" s="50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9768.427</v>
      </c>
      <c r="C163" s="50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9880.267</v>
      </c>
      <c r="C164" s="50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10011.64</v>
      </c>
      <c r="C165" s="50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10063.07</v>
      </c>
      <c r="C166" s="50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10118.35</v>
      </c>
      <c r="C167" s="50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10090.36</v>
      </c>
      <c r="C168" s="50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10046.68</v>
      </c>
      <c r="C169" s="50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10031.55</v>
      </c>
      <c r="C170" s="50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10094.03</v>
      </c>
      <c r="C171" s="50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9963.346</v>
      </c>
      <c r="C172" s="50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10024.46</v>
      </c>
      <c r="C173" s="50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10007.58</v>
      </c>
      <c r="C174" s="50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10085.75</v>
      </c>
      <c r="C175" s="50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10095.18</v>
      </c>
      <c r="C176" s="50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10007.46</v>
      </c>
      <c r="C177" s="50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9941.61</v>
      </c>
      <c r="C178" s="50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9669.738</v>
      </c>
      <c r="C179" s="50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9684.929</v>
      </c>
      <c r="C180" s="50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9613.263</v>
      </c>
      <c r="C181" s="50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9762.367</v>
      </c>
      <c r="C182" s="50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9912.296</v>
      </c>
      <c r="C183" s="50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9934.132</v>
      </c>
      <c r="C184" s="50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10011.36</v>
      </c>
      <c r="C185" s="50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10033.71</v>
      </c>
      <c r="C186" s="50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10097.17</v>
      </c>
      <c r="C187" s="50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10236.12</v>
      </c>
      <c r="C188" s="50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10317.99</v>
      </c>
      <c r="C189" s="50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10197.84</v>
      </c>
      <c r="C190" s="50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10307.17</v>
      </c>
      <c r="C191" s="50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10350.92</v>
      </c>
      <c r="C192" s="50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10246.78</v>
      </c>
      <c r="C193" s="50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10144.42</v>
      </c>
      <c r="C194" s="50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10167.66</v>
      </c>
      <c r="C195" s="50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10142.89</v>
      </c>
      <c r="C196" s="50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10122.68</v>
      </c>
      <c r="C197" s="50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10225.91</v>
      </c>
      <c r="C198" s="50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10227.46</v>
      </c>
      <c r="C199" s="50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10185.95</v>
      </c>
      <c r="C200" s="50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10114.32</v>
      </c>
      <c r="C201" s="50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10164.02</v>
      </c>
      <c r="C202" s="50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10149.73</v>
      </c>
      <c r="C203" s="50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10102.96</v>
      </c>
      <c r="C204" s="50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10112.79</v>
      </c>
      <c r="C205" s="50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10102.69</v>
      </c>
      <c r="C206" s="50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10134.36</v>
      </c>
      <c r="C207" s="50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10156.94</v>
      </c>
      <c r="C208" s="50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10139.35</v>
      </c>
      <c r="C209" s="50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10151.58</v>
      </c>
      <c r="C210" s="50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10095.87</v>
      </c>
      <c r="C211" s="50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10266.74</v>
      </c>
      <c r="C212" s="50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10229.32</v>
      </c>
      <c r="C213" s="50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10296.08</v>
      </c>
      <c r="C214" s="50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10270.8</v>
      </c>
      <c r="C215" s="50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10168.29</v>
      </c>
      <c r="C216" s="50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10145.26</v>
      </c>
      <c r="C217" s="50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10118.16</v>
      </c>
      <c r="C218" s="50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10168.76</v>
      </c>
      <c r="C219" s="50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10247.84</v>
      </c>
      <c r="C220" s="50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10226.98</v>
      </c>
      <c r="C221" s="50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10250.47</v>
      </c>
      <c r="C222" s="50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10353.25</v>
      </c>
      <c r="C223" s="50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10156.94</v>
      </c>
      <c r="C224" s="50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10175.19</v>
      </c>
      <c r="C225" s="50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10285.31</v>
      </c>
      <c r="C226" s="50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10287.21</v>
      </c>
      <c r="C227" s="50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10367.04</v>
      </c>
      <c r="C228" s="50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10405.73</v>
      </c>
      <c r="C229" s="50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10311.17</v>
      </c>
      <c r="C230" s="50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10415.99</v>
      </c>
      <c r="C231" s="50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10373.83</v>
      </c>
      <c r="C232" s="50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10393.52</v>
      </c>
      <c r="C233" s="50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10419.48</v>
      </c>
      <c r="C234" s="50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10486.63</v>
      </c>
      <c r="C235" s="50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10454.13</v>
      </c>
      <c r="C236" s="50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10477.91</v>
      </c>
      <c r="C237" s="50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10633.44</v>
      </c>
      <c r="C238" s="50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10620.65</v>
      </c>
      <c r="C239" s="50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10288.5</v>
      </c>
      <c r="C240" s="50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10399.3</v>
      </c>
      <c r="C241" s="50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10289.39</v>
      </c>
      <c r="C242" s="50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10287.34</v>
      </c>
      <c r="C243" s="50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10336.64</v>
      </c>
      <c r="C244" s="50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10317.13</v>
      </c>
      <c r="C245" s="50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10414.2</v>
      </c>
      <c r="C246" s="50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10484.86</v>
      </c>
      <c r="C247" s="50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10490.06</v>
      </c>
      <c r="C248" s="50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10497.44</v>
      </c>
      <c r="C249" s="50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10485.58</v>
      </c>
      <c r="C250" s="50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10464.02</v>
      </c>
      <c r="C251" s="50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10456.67</v>
      </c>
      <c r="C252" s="50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10387.33</v>
      </c>
      <c r="C253" s="50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10411.1</v>
      </c>
      <c r="C254" s="50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10347.25</v>
      </c>
      <c r="C255" s="50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10201.17</v>
      </c>
      <c r="C256" s="50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10136.56</v>
      </c>
      <c r="C257" s="50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10114.72</v>
      </c>
      <c r="C258" s="50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10071.31</v>
      </c>
      <c r="C259" s="50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9997.897</v>
      </c>
      <c r="C260" s="50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9848.154</v>
      </c>
      <c r="C261" s="50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9990.936</v>
      </c>
      <c r="C262" s="50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9970.147</v>
      </c>
      <c r="C263" s="50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9859.3</v>
      </c>
      <c r="C264" s="50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9796.731</v>
      </c>
      <c r="C265" s="50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9942.956</v>
      </c>
      <c r="C266" s="50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10039.2</v>
      </c>
      <c r="C267" s="50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10093.46</v>
      </c>
      <c r="C268" s="50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10194.22</v>
      </c>
      <c r="C269" s="50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10169.54</v>
      </c>
      <c r="C270" s="50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10259.81</v>
      </c>
      <c r="C271" s="50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10275.96</v>
      </c>
      <c r="C272" s="50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10302.32</v>
      </c>
      <c r="C273" s="50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10224.96</v>
      </c>
      <c r="C274" s="50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10138.28</v>
      </c>
      <c r="C275" s="50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10147.99</v>
      </c>
      <c r="C276" s="50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10207.55</v>
      </c>
      <c r="C277" s="50">
        <v>11832.68</v>
      </c>
      <c r="D277" s="32">
        <v>-293.396</v>
      </c>
      <c r="E277" s="33">
        <v>-0.0248</v>
      </c>
    </row>
    <row r="278">
      <c r="B278" s="43"/>
      <c r="C278" s="51"/>
    </row>
    <row r="279">
      <c r="B279" s="43"/>
      <c r="C279" s="51"/>
    </row>
    <row r="280">
      <c r="B280" s="43"/>
      <c r="C280" s="51"/>
    </row>
    <row r="281">
      <c r="B281" s="43"/>
      <c r="C281" s="51"/>
    </row>
    <row r="282">
      <c r="B282" s="43"/>
      <c r="C282" s="51"/>
    </row>
    <row r="283">
      <c r="B283" s="43"/>
      <c r="C283" s="51"/>
    </row>
    <row r="284">
      <c r="B284" s="43"/>
      <c r="C284" s="51"/>
    </row>
    <row r="285">
      <c r="B285" s="43"/>
      <c r="C285" s="51"/>
    </row>
    <row r="286">
      <c r="B286" s="43"/>
      <c r="C286" s="51"/>
    </row>
    <row r="287">
      <c r="B287" s="43"/>
      <c r="C287" s="51"/>
    </row>
    <row r="288">
      <c r="B288" s="43"/>
      <c r="C288" s="51"/>
    </row>
    <row r="289">
      <c r="B289" s="43"/>
      <c r="C289" s="51"/>
    </row>
    <row r="290">
      <c r="B290" s="43"/>
      <c r="C290" s="51"/>
    </row>
    <row r="291">
      <c r="B291" s="43"/>
      <c r="C291" s="51"/>
    </row>
    <row r="292">
      <c r="B292" s="43"/>
      <c r="C292" s="51"/>
    </row>
    <row r="293">
      <c r="B293" s="43"/>
      <c r="C293" s="51"/>
    </row>
    <row r="294">
      <c r="B294" s="43"/>
      <c r="C294" s="51"/>
    </row>
    <row r="295">
      <c r="B295" s="43"/>
      <c r="C295" s="51"/>
    </row>
    <row r="296">
      <c r="B296" s="43"/>
      <c r="C296" s="51"/>
    </row>
    <row r="297">
      <c r="B297" s="43"/>
      <c r="C297" s="51"/>
    </row>
    <row r="298">
      <c r="B298" s="43"/>
      <c r="C298" s="51"/>
    </row>
    <row r="299">
      <c r="B299" s="43"/>
      <c r="C299" s="51"/>
    </row>
    <row r="300">
      <c r="B300" s="43"/>
      <c r="C300" s="51"/>
    </row>
    <row r="301">
      <c r="B301" s="43"/>
      <c r="C301" s="51"/>
    </row>
    <row r="302">
      <c r="B302" s="43"/>
      <c r="C302" s="51"/>
    </row>
    <row r="303">
      <c r="B303" s="43"/>
      <c r="C303" s="51"/>
    </row>
    <row r="304">
      <c r="B304" s="43"/>
      <c r="C304" s="51"/>
    </row>
    <row r="305">
      <c r="B305" s="43"/>
      <c r="C305" s="51"/>
    </row>
    <row r="306">
      <c r="B306" s="43"/>
      <c r="C306" s="51"/>
    </row>
    <row r="307">
      <c r="B307" s="43"/>
      <c r="C307" s="51"/>
    </row>
    <row r="308">
      <c r="B308" s="43"/>
      <c r="C308" s="51"/>
    </row>
    <row r="309">
      <c r="B309" s="43"/>
      <c r="C309" s="51"/>
    </row>
    <row r="310">
      <c r="B310" s="43"/>
      <c r="C310" s="51"/>
    </row>
    <row r="311">
      <c r="B311" s="43"/>
      <c r="C311" s="51"/>
    </row>
    <row r="312">
      <c r="B312" s="43"/>
      <c r="C312" s="51"/>
    </row>
    <row r="313">
      <c r="B313" s="43"/>
      <c r="C313" s="51"/>
    </row>
    <row r="314">
      <c r="B314" s="43"/>
      <c r="C314" s="51"/>
    </row>
    <row r="315">
      <c r="B315" s="43"/>
      <c r="C315" s="51"/>
    </row>
    <row r="316">
      <c r="B316" s="43"/>
      <c r="C316" s="51"/>
    </row>
    <row r="317">
      <c r="B317" s="43"/>
      <c r="C317" s="51"/>
    </row>
    <row r="318">
      <c r="B318" s="43"/>
      <c r="C318" s="51"/>
    </row>
    <row r="319">
      <c r="B319" s="43"/>
      <c r="C319" s="51"/>
    </row>
    <row r="320">
      <c r="B320" s="43"/>
      <c r="C320" s="51"/>
    </row>
    <row r="321">
      <c r="B321" s="43"/>
      <c r="C321" s="51"/>
    </row>
    <row r="322">
      <c r="B322" s="43"/>
      <c r="C322" s="51"/>
    </row>
    <row r="323">
      <c r="B323" s="43"/>
      <c r="C323" s="51"/>
    </row>
    <row r="324">
      <c r="B324" s="43"/>
      <c r="C324" s="51"/>
    </row>
    <row r="325">
      <c r="B325" s="43"/>
      <c r="C325" s="51"/>
    </row>
    <row r="326">
      <c r="B326" s="43"/>
      <c r="C326" s="51"/>
    </row>
    <row r="327">
      <c r="B327" s="43"/>
      <c r="C327" s="51"/>
    </row>
    <row r="328">
      <c r="B328" s="43"/>
      <c r="C328" s="51"/>
    </row>
    <row r="329">
      <c r="B329" s="43"/>
      <c r="C329" s="51"/>
    </row>
    <row r="330">
      <c r="B330" s="43"/>
      <c r="C330" s="51"/>
    </row>
    <row r="331">
      <c r="B331" s="43"/>
      <c r="C331" s="51"/>
    </row>
    <row r="332">
      <c r="B332" s="43"/>
      <c r="C332" s="51"/>
    </row>
    <row r="333">
      <c r="B333" s="43"/>
      <c r="C333" s="51"/>
    </row>
    <row r="334">
      <c r="B334" s="43"/>
      <c r="C334" s="51"/>
    </row>
    <row r="335">
      <c r="B335" s="43"/>
      <c r="C335" s="51"/>
    </row>
    <row r="336">
      <c r="B336" s="43"/>
      <c r="C336" s="51"/>
    </row>
    <row r="337">
      <c r="B337" s="43"/>
      <c r="C337" s="51"/>
    </row>
    <row r="338">
      <c r="B338" s="43"/>
      <c r="C338" s="51"/>
    </row>
    <row r="339">
      <c r="B339" s="43"/>
      <c r="C339" s="51"/>
    </row>
    <row r="340">
      <c r="B340" s="43"/>
      <c r="C340" s="51"/>
    </row>
    <row r="341">
      <c r="B341" s="43"/>
      <c r="C341" s="51"/>
    </row>
    <row r="342">
      <c r="B342" s="43"/>
      <c r="C342" s="51"/>
    </row>
    <row r="343">
      <c r="B343" s="43"/>
      <c r="C343" s="51"/>
    </row>
    <row r="344">
      <c r="B344" s="43"/>
      <c r="C344" s="51"/>
    </row>
    <row r="345">
      <c r="B345" s="43"/>
      <c r="C345" s="51"/>
    </row>
    <row r="346">
      <c r="B346" s="43"/>
      <c r="C346" s="51"/>
    </row>
    <row r="347">
      <c r="B347" s="43"/>
      <c r="C347" s="51"/>
    </row>
    <row r="348">
      <c r="B348" s="43"/>
      <c r="C348" s="51"/>
    </row>
    <row r="349">
      <c r="B349" s="43"/>
      <c r="C349" s="51"/>
    </row>
    <row r="350">
      <c r="B350" s="43"/>
      <c r="C350" s="51"/>
    </row>
    <row r="351">
      <c r="B351" s="43"/>
      <c r="C351" s="51"/>
    </row>
    <row r="352">
      <c r="B352" s="43"/>
      <c r="C352" s="51"/>
    </row>
    <row r="353">
      <c r="B353" s="43"/>
      <c r="C353" s="51"/>
    </row>
    <row r="354">
      <c r="B354" s="43"/>
      <c r="C354" s="51"/>
    </row>
    <row r="355">
      <c r="B355" s="43"/>
      <c r="C355" s="51"/>
    </row>
    <row r="356">
      <c r="B356" s="43"/>
      <c r="C356" s="51"/>
    </row>
    <row r="357">
      <c r="B357" s="43"/>
      <c r="C357" s="51"/>
    </row>
    <row r="358">
      <c r="B358" s="43"/>
      <c r="C358" s="51"/>
    </row>
    <row r="359">
      <c r="B359" s="43"/>
      <c r="C359" s="51"/>
    </row>
    <row r="360">
      <c r="B360" s="43"/>
      <c r="C360" s="51"/>
    </row>
    <row r="361">
      <c r="B361" s="43"/>
      <c r="C361" s="51"/>
    </row>
    <row r="362">
      <c r="B362" s="43"/>
      <c r="C362" s="51"/>
    </row>
    <row r="363">
      <c r="B363" s="43"/>
      <c r="C363" s="51"/>
    </row>
    <row r="364">
      <c r="B364" s="43"/>
      <c r="C364" s="51"/>
    </row>
    <row r="365">
      <c r="B365" s="43"/>
      <c r="C365" s="51"/>
    </row>
    <row r="366">
      <c r="B366" s="43"/>
      <c r="C366" s="51"/>
    </row>
    <row r="367">
      <c r="B367" s="43"/>
      <c r="C367" s="51"/>
    </row>
    <row r="368">
      <c r="B368" s="43"/>
      <c r="C368" s="51"/>
    </row>
    <row r="369">
      <c r="B369" s="43"/>
      <c r="C369" s="51"/>
    </row>
    <row r="370">
      <c r="B370" s="43"/>
      <c r="C370" s="51"/>
    </row>
    <row r="371">
      <c r="B371" s="43"/>
      <c r="C371" s="51"/>
    </row>
    <row r="372">
      <c r="B372" s="43"/>
      <c r="C372" s="51"/>
    </row>
    <row r="373">
      <c r="B373" s="43"/>
      <c r="C373" s="51"/>
    </row>
    <row r="374">
      <c r="B374" s="43"/>
      <c r="C374" s="51"/>
    </row>
    <row r="375">
      <c r="B375" s="43"/>
      <c r="C375" s="51"/>
    </row>
    <row r="376">
      <c r="B376" s="43"/>
      <c r="C376" s="51"/>
    </row>
    <row r="377">
      <c r="B377" s="43"/>
      <c r="C377" s="51"/>
    </row>
    <row r="378">
      <c r="B378" s="43"/>
      <c r="C378" s="51"/>
    </row>
    <row r="379">
      <c r="B379" s="43"/>
      <c r="C379" s="51"/>
    </row>
    <row r="380">
      <c r="B380" s="43"/>
      <c r="C380" s="51"/>
    </row>
    <row r="381">
      <c r="B381" s="43"/>
      <c r="C381" s="51"/>
    </row>
    <row r="382">
      <c r="B382" s="43"/>
      <c r="C382" s="51"/>
    </row>
    <row r="383">
      <c r="B383" s="43"/>
      <c r="C383" s="51"/>
    </row>
    <row r="384">
      <c r="B384" s="43"/>
      <c r="C384" s="51"/>
    </row>
    <row r="385">
      <c r="B385" s="43"/>
      <c r="C385" s="51"/>
    </row>
    <row r="386">
      <c r="B386" s="43"/>
      <c r="C386" s="51"/>
    </row>
    <row r="387">
      <c r="B387" s="43"/>
      <c r="C387" s="51"/>
    </row>
    <row r="388">
      <c r="B388" s="43"/>
      <c r="C388" s="51"/>
    </row>
    <row r="389">
      <c r="B389" s="43"/>
      <c r="C389" s="51"/>
    </row>
    <row r="390">
      <c r="B390" s="43"/>
      <c r="C390" s="51"/>
    </row>
    <row r="391">
      <c r="B391" s="43"/>
      <c r="C391" s="51"/>
    </row>
    <row r="392">
      <c r="B392" s="43"/>
      <c r="C392" s="51"/>
    </row>
    <row r="393">
      <c r="B393" s="43"/>
      <c r="C393" s="51"/>
    </row>
    <row r="394">
      <c r="B394" s="43"/>
      <c r="C394" s="51"/>
    </row>
    <row r="395">
      <c r="B395" s="43"/>
      <c r="C395" s="51"/>
    </row>
    <row r="396">
      <c r="B396" s="43"/>
      <c r="C396" s="51"/>
    </row>
    <row r="397">
      <c r="B397" s="43"/>
      <c r="C397" s="51"/>
    </row>
    <row r="398">
      <c r="B398" s="43"/>
      <c r="C398" s="51"/>
    </row>
    <row r="399">
      <c r="B399" s="43"/>
      <c r="C399" s="51"/>
    </row>
    <row r="400">
      <c r="B400" s="43"/>
      <c r="C400" s="51"/>
    </row>
    <row r="401">
      <c r="B401" s="43"/>
      <c r="C401" s="51"/>
    </row>
    <row r="402">
      <c r="B402" s="43"/>
      <c r="C402" s="51"/>
    </row>
    <row r="403">
      <c r="B403" s="43"/>
      <c r="C403" s="51"/>
    </row>
    <row r="404">
      <c r="B404" s="43"/>
      <c r="C404" s="51"/>
    </row>
    <row r="405">
      <c r="B405" s="43"/>
      <c r="C405" s="51"/>
    </row>
    <row r="406">
      <c r="B406" s="43"/>
      <c r="C406" s="51"/>
    </row>
    <row r="407">
      <c r="B407" s="43"/>
      <c r="C407" s="51"/>
    </row>
    <row r="408">
      <c r="B408" s="43"/>
      <c r="C408" s="51"/>
    </row>
    <row r="409">
      <c r="B409" s="43"/>
      <c r="C409" s="51"/>
    </row>
    <row r="410">
      <c r="B410" s="43"/>
      <c r="C410" s="51"/>
    </row>
    <row r="411">
      <c r="B411" s="43"/>
      <c r="C411" s="51"/>
    </row>
    <row r="412">
      <c r="B412" s="43"/>
      <c r="C412" s="51"/>
    </row>
    <row r="413">
      <c r="B413" s="43"/>
      <c r="C413" s="51"/>
    </row>
    <row r="414">
      <c r="B414" s="43"/>
      <c r="C414" s="51"/>
    </row>
    <row r="415">
      <c r="B415" s="43"/>
      <c r="C415" s="51"/>
    </row>
    <row r="416">
      <c r="B416" s="43"/>
      <c r="C416" s="51"/>
    </row>
    <row r="417">
      <c r="B417" s="43"/>
      <c r="C417" s="51"/>
    </row>
    <row r="418">
      <c r="B418" s="43"/>
      <c r="C418" s="51"/>
    </row>
    <row r="419">
      <c r="B419" s="43"/>
      <c r="C419" s="51"/>
    </row>
    <row r="420">
      <c r="B420" s="43"/>
      <c r="C420" s="51"/>
    </row>
    <row r="421">
      <c r="B421" s="43"/>
      <c r="C421" s="51"/>
    </row>
    <row r="422">
      <c r="B422" s="43"/>
      <c r="C422" s="51"/>
    </row>
    <row r="423">
      <c r="B423" s="43"/>
      <c r="C423" s="51"/>
    </row>
    <row r="424">
      <c r="B424" s="43"/>
      <c r="C424" s="51"/>
    </row>
    <row r="425">
      <c r="B425" s="43"/>
      <c r="C425" s="51"/>
    </row>
    <row r="426">
      <c r="B426" s="43"/>
      <c r="C426" s="51"/>
    </row>
    <row r="427">
      <c r="B427" s="43"/>
      <c r="C427" s="51"/>
    </row>
    <row r="428">
      <c r="B428" s="43"/>
      <c r="C428" s="51"/>
    </row>
    <row r="429">
      <c r="B429" s="43"/>
      <c r="C429" s="51"/>
    </row>
    <row r="430">
      <c r="B430" s="43"/>
      <c r="C430" s="51"/>
    </row>
    <row r="431">
      <c r="B431" s="43"/>
      <c r="C431" s="51"/>
    </row>
    <row r="432">
      <c r="B432" s="43"/>
      <c r="C432" s="51"/>
    </row>
    <row r="433">
      <c r="B433" s="43"/>
      <c r="C433" s="51"/>
    </row>
    <row r="434">
      <c r="B434" s="43"/>
      <c r="C434" s="51"/>
    </row>
    <row r="435">
      <c r="B435" s="43"/>
      <c r="C435" s="51"/>
    </row>
    <row r="436">
      <c r="B436" s="43"/>
      <c r="C436" s="51"/>
    </row>
    <row r="437">
      <c r="B437" s="43"/>
      <c r="C437" s="51"/>
    </row>
    <row r="438">
      <c r="B438" s="43"/>
      <c r="C438" s="51"/>
    </row>
    <row r="439">
      <c r="B439" s="43"/>
      <c r="C439" s="51"/>
    </row>
    <row r="440">
      <c r="B440" s="43"/>
      <c r="C440" s="51"/>
    </row>
    <row r="441">
      <c r="B441" s="43"/>
      <c r="C441" s="51"/>
    </row>
    <row r="442">
      <c r="B442" s="43"/>
      <c r="C442" s="51"/>
    </row>
    <row r="443">
      <c r="B443" s="43"/>
      <c r="C443" s="51"/>
    </row>
    <row r="444">
      <c r="B444" s="43"/>
      <c r="C444" s="51"/>
    </row>
    <row r="445">
      <c r="B445" s="43"/>
      <c r="C445" s="51"/>
    </row>
    <row r="446">
      <c r="B446" s="43"/>
      <c r="C446" s="51"/>
    </row>
    <row r="447">
      <c r="B447" s="43"/>
      <c r="C447" s="51"/>
    </row>
    <row r="448">
      <c r="B448" s="43"/>
      <c r="C448" s="51"/>
    </row>
    <row r="449">
      <c r="B449" s="43"/>
      <c r="C449" s="51"/>
    </row>
    <row r="450">
      <c r="B450" s="43"/>
      <c r="C450" s="51"/>
    </row>
    <row r="451">
      <c r="B451" s="43"/>
      <c r="C451" s="51"/>
    </row>
    <row r="452">
      <c r="B452" s="43"/>
      <c r="C452" s="51"/>
    </row>
    <row r="453">
      <c r="B453" s="43"/>
      <c r="C453" s="51"/>
    </row>
    <row r="454">
      <c r="B454" s="43"/>
      <c r="C454" s="51"/>
    </row>
    <row r="455">
      <c r="B455" s="43"/>
      <c r="C455" s="51"/>
    </row>
    <row r="456">
      <c r="B456" s="43"/>
      <c r="C456" s="51"/>
    </row>
    <row r="457">
      <c r="B457" s="43"/>
      <c r="C457" s="51"/>
    </row>
    <row r="458">
      <c r="B458" s="43"/>
      <c r="C458" s="51"/>
    </row>
    <row r="459">
      <c r="B459" s="43"/>
      <c r="C459" s="51"/>
    </row>
    <row r="460">
      <c r="B460" s="43"/>
      <c r="C460" s="51"/>
    </row>
    <row r="461">
      <c r="B461" s="43"/>
      <c r="C461" s="51"/>
    </row>
    <row r="462">
      <c r="B462" s="43"/>
      <c r="C462" s="51"/>
    </row>
    <row r="463">
      <c r="B463" s="43"/>
      <c r="C463" s="51"/>
    </row>
    <row r="464">
      <c r="B464" s="43"/>
      <c r="C464" s="51"/>
    </row>
    <row r="465">
      <c r="B465" s="43"/>
      <c r="C465" s="51"/>
    </row>
    <row r="466">
      <c r="B466" s="43"/>
      <c r="C466" s="51"/>
    </row>
    <row r="467">
      <c r="B467" s="43"/>
      <c r="C467" s="51"/>
    </row>
    <row r="468">
      <c r="B468" s="43"/>
      <c r="C468" s="51"/>
    </row>
    <row r="469">
      <c r="B469" s="43"/>
      <c r="C469" s="51"/>
    </row>
    <row r="470">
      <c r="B470" s="43"/>
      <c r="C470" s="51"/>
    </row>
    <row r="471">
      <c r="B471" s="43"/>
      <c r="C471" s="51"/>
    </row>
    <row r="472">
      <c r="B472" s="43"/>
      <c r="C472" s="51"/>
    </row>
    <row r="473">
      <c r="B473" s="43"/>
      <c r="C473" s="51"/>
    </row>
    <row r="474">
      <c r="B474" s="43"/>
      <c r="C474" s="51"/>
    </row>
    <row r="475">
      <c r="B475" s="43"/>
      <c r="C475" s="51"/>
    </row>
    <row r="476">
      <c r="B476" s="43"/>
      <c r="C476" s="51"/>
    </row>
    <row r="477">
      <c r="B477" s="43"/>
      <c r="C477" s="51"/>
    </row>
    <row r="478">
      <c r="B478" s="43"/>
      <c r="C478" s="51"/>
    </row>
    <row r="479">
      <c r="B479" s="43"/>
      <c r="C479" s="51"/>
    </row>
    <row r="480">
      <c r="B480" s="43"/>
      <c r="C480" s="51"/>
    </row>
    <row r="481">
      <c r="B481" s="43"/>
      <c r="C481" s="51"/>
    </row>
    <row r="482">
      <c r="B482" s="43"/>
      <c r="C482" s="51"/>
    </row>
    <row r="483">
      <c r="B483" s="43"/>
      <c r="C483" s="51"/>
    </row>
    <row r="484">
      <c r="B484" s="43"/>
      <c r="C484" s="51"/>
    </row>
    <row r="485">
      <c r="B485" s="43"/>
      <c r="C485" s="51"/>
    </row>
    <row r="486">
      <c r="B486" s="43"/>
      <c r="C486" s="51"/>
    </row>
    <row r="487">
      <c r="B487" s="43"/>
      <c r="C487" s="51"/>
    </row>
    <row r="488">
      <c r="B488" s="43"/>
      <c r="C488" s="51"/>
    </row>
    <row r="489">
      <c r="B489" s="43"/>
      <c r="C489" s="51"/>
    </row>
    <row r="490">
      <c r="B490" s="43"/>
      <c r="C490" s="51"/>
    </row>
    <row r="491">
      <c r="B491" s="43"/>
      <c r="C491" s="51"/>
    </row>
    <row r="492">
      <c r="B492" s="43"/>
      <c r="C492" s="51"/>
    </row>
    <row r="493">
      <c r="B493" s="43"/>
      <c r="C493" s="51"/>
    </row>
    <row r="494">
      <c r="B494" s="43"/>
      <c r="C494" s="51"/>
    </row>
    <row r="495">
      <c r="B495" s="43"/>
      <c r="C495" s="51"/>
    </row>
    <row r="496">
      <c r="B496" s="43"/>
      <c r="C496" s="51"/>
    </row>
    <row r="497">
      <c r="B497" s="43"/>
      <c r="C497" s="51"/>
    </row>
    <row r="498">
      <c r="B498" s="43"/>
      <c r="C498" s="51"/>
    </row>
    <row r="499">
      <c r="B499" s="43"/>
      <c r="C499" s="51"/>
    </row>
    <row r="500">
      <c r="B500" s="43"/>
      <c r="C500" s="51"/>
    </row>
    <row r="501">
      <c r="B501" s="43"/>
      <c r="C501" s="51"/>
    </row>
    <row r="502">
      <c r="B502" s="43"/>
      <c r="C502" s="51"/>
    </row>
    <row r="503">
      <c r="B503" s="43"/>
      <c r="C503" s="51"/>
    </row>
    <row r="504">
      <c r="B504" s="43"/>
      <c r="C504" s="51"/>
    </row>
    <row r="505">
      <c r="B505" s="43"/>
      <c r="C505" s="51"/>
    </row>
    <row r="506">
      <c r="B506" s="43"/>
      <c r="C506" s="51"/>
    </row>
    <row r="507">
      <c r="B507" s="43"/>
      <c r="C507" s="51"/>
    </row>
    <row r="508">
      <c r="B508" s="43"/>
      <c r="C508" s="51"/>
    </row>
    <row r="509">
      <c r="B509" s="43"/>
      <c r="C509" s="51"/>
    </row>
    <row r="510">
      <c r="B510" s="43"/>
      <c r="C510" s="51"/>
    </row>
    <row r="511">
      <c r="B511" s="43"/>
      <c r="C511" s="51"/>
    </row>
    <row r="512">
      <c r="B512" s="43"/>
      <c r="C512" s="51"/>
    </row>
    <row r="513">
      <c r="B513" s="43"/>
      <c r="C513" s="51"/>
    </row>
    <row r="514">
      <c r="B514" s="43"/>
      <c r="C514" s="51"/>
    </row>
    <row r="515">
      <c r="B515" s="43"/>
      <c r="C515" s="51"/>
    </row>
    <row r="516">
      <c r="B516" s="43"/>
      <c r="C516" s="51"/>
    </row>
    <row r="517">
      <c r="B517" s="43"/>
      <c r="C517" s="51"/>
    </row>
    <row r="518">
      <c r="B518" s="43"/>
      <c r="C518" s="51"/>
    </row>
    <row r="519">
      <c r="B519" s="43"/>
      <c r="C519" s="51"/>
    </row>
    <row r="520">
      <c r="B520" s="43"/>
      <c r="C520" s="51"/>
    </row>
    <row r="521">
      <c r="B521" s="43"/>
      <c r="C521" s="51"/>
    </row>
    <row r="522">
      <c r="B522" s="43"/>
      <c r="C522" s="51"/>
    </row>
    <row r="523">
      <c r="B523" s="43"/>
      <c r="C523" s="51"/>
    </row>
    <row r="524">
      <c r="B524" s="43"/>
      <c r="C524" s="51"/>
    </row>
    <row r="525">
      <c r="B525" s="43"/>
      <c r="C525" s="51"/>
    </row>
    <row r="526">
      <c r="B526" s="43"/>
      <c r="C526" s="51"/>
    </row>
    <row r="527">
      <c r="B527" s="43"/>
      <c r="C527" s="51"/>
    </row>
    <row r="528">
      <c r="B528" s="43"/>
      <c r="C528" s="51"/>
    </row>
    <row r="529">
      <c r="B529" s="43"/>
      <c r="C529" s="51"/>
    </row>
    <row r="530">
      <c r="B530" s="43"/>
      <c r="C530" s="51"/>
    </row>
    <row r="531">
      <c r="B531" s="43"/>
      <c r="C531" s="51"/>
    </row>
    <row r="532">
      <c r="B532" s="43"/>
      <c r="C532" s="51"/>
    </row>
    <row r="533">
      <c r="B533" s="43"/>
      <c r="C533" s="51"/>
    </row>
    <row r="534">
      <c r="B534" s="43"/>
      <c r="C534" s="51"/>
    </row>
    <row r="535">
      <c r="B535" s="43"/>
      <c r="C535" s="51"/>
    </row>
    <row r="536">
      <c r="B536" s="43"/>
      <c r="C536" s="51"/>
    </row>
    <row r="537">
      <c r="B537" s="43"/>
      <c r="C537" s="51"/>
    </row>
    <row r="538">
      <c r="B538" s="43"/>
      <c r="C538" s="51"/>
    </row>
    <row r="539">
      <c r="B539" s="43"/>
      <c r="C539" s="51"/>
    </row>
    <row r="540">
      <c r="B540" s="43"/>
      <c r="C540" s="51"/>
    </row>
    <row r="541">
      <c r="B541" s="43"/>
      <c r="C541" s="51"/>
    </row>
    <row r="542">
      <c r="B542" s="43"/>
      <c r="C542" s="51"/>
    </row>
    <row r="543">
      <c r="B543" s="43"/>
      <c r="C543" s="51"/>
    </row>
    <row r="544">
      <c r="B544" s="43"/>
      <c r="C544" s="51"/>
    </row>
    <row r="545">
      <c r="B545" s="43"/>
      <c r="C545" s="51"/>
    </row>
    <row r="546">
      <c r="B546" s="43"/>
      <c r="C546" s="51"/>
    </row>
    <row r="547">
      <c r="B547" s="43"/>
      <c r="C547" s="51"/>
    </row>
    <row r="548">
      <c r="B548" s="43"/>
      <c r="C548" s="51"/>
    </row>
    <row r="549">
      <c r="B549" s="43"/>
      <c r="C549" s="51"/>
    </row>
    <row r="550">
      <c r="B550" s="43"/>
      <c r="C550" s="51"/>
    </row>
    <row r="551">
      <c r="B551" s="43"/>
      <c r="C551" s="51"/>
    </row>
    <row r="552">
      <c r="B552" s="43"/>
      <c r="C552" s="51"/>
    </row>
    <row r="553">
      <c r="B553" s="43"/>
      <c r="C553" s="51"/>
    </row>
    <row r="554">
      <c r="B554" s="43"/>
      <c r="C554" s="51"/>
    </row>
    <row r="555">
      <c r="B555" s="43"/>
      <c r="C555" s="51"/>
    </row>
    <row r="556">
      <c r="B556" s="43"/>
      <c r="C556" s="51"/>
    </row>
    <row r="557">
      <c r="B557" s="43"/>
      <c r="C557" s="51"/>
    </row>
    <row r="558">
      <c r="B558" s="43"/>
      <c r="C558" s="51"/>
    </row>
    <row r="559">
      <c r="B559" s="43"/>
      <c r="C559" s="51"/>
    </row>
    <row r="560">
      <c r="B560" s="43"/>
      <c r="C560" s="51"/>
    </row>
    <row r="561">
      <c r="B561" s="43"/>
      <c r="C561" s="51"/>
    </row>
    <row r="562">
      <c r="B562" s="43"/>
      <c r="C562" s="51"/>
    </row>
    <row r="563">
      <c r="B563" s="43"/>
      <c r="C563" s="51"/>
    </row>
    <row r="564">
      <c r="B564" s="43"/>
      <c r="C564" s="51"/>
    </row>
    <row r="565">
      <c r="B565" s="43"/>
      <c r="C565" s="51"/>
    </row>
    <row r="566">
      <c r="B566" s="43"/>
      <c r="C566" s="51"/>
    </row>
    <row r="567">
      <c r="B567" s="43"/>
      <c r="C567" s="51"/>
    </row>
    <row r="568">
      <c r="B568" s="43"/>
      <c r="C568" s="51"/>
    </row>
    <row r="569">
      <c r="B569" s="43"/>
      <c r="C569" s="51"/>
    </row>
    <row r="570">
      <c r="B570" s="43"/>
      <c r="C570" s="51"/>
    </row>
    <row r="571">
      <c r="B571" s="43"/>
      <c r="C571" s="51"/>
    </row>
    <row r="572">
      <c r="B572" s="43"/>
      <c r="C572" s="51"/>
    </row>
    <row r="573">
      <c r="B573" s="43"/>
      <c r="C573" s="51"/>
    </row>
    <row r="574">
      <c r="B574" s="43"/>
      <c r="C574" s="51"/>
    </row>
    <row r="575">
      <c r="B575" s="43"/>
      <c r="C575" s="51"/>
    </row>
    <row r="576">
      <c r="B576" s="43"/>
      <c r="C576" s="51"/>
    </row>
    <row r="577">
      <c r="B577" s="43"/>
      <c r="C577" s="51"/>
    </row>
    <row r="578">
      <c r="B578" s="43"/>
      <c r="C578" s="51"/>
    </row>
    <row r="579">
      <c r="B579" s="43"/>
      <c r="C579" s="51"/>
    </row>
    <row r="580">
      <c r="B580" s="43"/>
      <c r="C580" s="51"/>
    </row>
    <row r="581">
      <c r="B581" s="43"/>
      <c r="C581" s="51"/>
    </row>
    <row r="582">
      <c r="B582" s="43"/>
      <c r="C582" s="51"/>
    </row>
    <row r="583">
      <c r="B583" s="43"/>
      <c r="C583" s="51"/>
    </row>
    <row r="584">
      <c r="B584" s="43"/>
      <c r="C584" s="51"/>
    </row>
    <row r="585">
      <c r="B585" s="43"/>
      <c r="C585" s="51"/>
    </row>
    <row r="586">
      <c r="B586" s="43"/>
      <c r="C586" s="51"/>
    </row>
    <row r="587">
      <c r="B587" s="43"/>
      <c r="C587" s="51"/>
    </row>
    <row r="588">
      <c r="B588" s="43"/>
      <c r="C588" s="51"/>
    </row>
    <row r="589">
      <c r="B589" s="43"/>
      <c r="C589" s="51"/>
    </row>
    <row r="590">
      <c r="B590" s="43"/>
      <c r="C590" s="51"/>
    </row>
    <row r="591">
      <c r="B591" s="43"/>
      <c r="C591" s="51"/>
    </row>
    <row r="592">
      <c r="B592" s="43"/>
      <c r="C592" s="51"/>
    </row>
    <row r="593">
      <c r="B593" s="43"/>
      <c r="C593" s="51"/>
    </row>
    <row r="594">
      <c r="B594" s="43"/>
      <c r="C594" s="51"/>
    </row>
    <row r="595">
      <c r="B595" s="43"/>
      <c r="C595" s="51"/>
    </row>
    <row r="596">
      <c r="B596" s="43"/>
      <c r="C596" s="51"/>
    </row>
    <row r="597">
      <c r="B597" s="43"/>
      <c r="C597" s="51"/>
    </row>
    <row r="598">
      <c r="B598" s="43"/>
      <c r="C598" s="51"/>
    </row>
    <row r="599">
      <c r="B599" s="43"/>
      <c r="C599" s="51"/>
    </row>
    <row r="600">
      <c r="B600" s="43"/>
      <c r="C600" s="51"/>
    </row>
    <row r="601">
      <c r="B601" s="43"/>
      <c r="C601" s="51"/>
    </row>
    <row r="602">
      <c r="B602" s="43"/>
      <c r="C602" s="51"/>
    </row>
    <row r="603">
      <c r="B603" s="43"/>
      <c r="C603" s="51"/>
    </row>
    <row r="604">
      <c r="B604" s="43"/>
      <c r="C604" s="51"/>
    </row>
    <row r="605">
      <c r="B605" s="43"/>
      <c r="C605" s="51"/>
    </row>
    <row r="606">
      <c r="B606" s="43"/>
      <c r="C606" s="51"/>
    </row>
    <row r="607">
      <c r="B607" s="43"/>
      <c r="C607" s="51"/>
    </row>
    <row r="608">
      <c r="B608" s="43"/>
      <c r="C608" s="51"/>
    </row>
    <row r="609">
      <c r="B609" s="43"/>
      <c r="C609" s="51"/>
    </row>
    <row r="610">
      <c r="B610" s="43"/>
      <c r="C610" s="51"/>
    </row>
    <row r="611">
      <c r="B611" s="43"/>
      <c r="C611" s="51"/>
    </row>
    <row r="612">
      <c r="B612" s="43"/>
      <c r="C612" s="51"/>
    </row>
    <row r="613">
      <c r="B613" s="43"/>
      <c r="C613" s="51"/>
    </row>
    <row r="614">
      <c r="B614" s="43"/>
      <c r="C614" s="51"/>
    </row>
    <row r="615">
      <c r="B615" s="43"/>
      <c r="C615" s="51"/>
    </row>
    <row r="616">
      <c r="B616" s="43"/>
      <c r="C616" s="51"/>
    </row>
    <row r="617">
      <c r="B617" s="43"/>
      <c r="C617" s="51"/>
    </row>
    <row r="618">
      <c r="B618" s="43"/>
      <c r="C618" s="51"/>
    </row>
    <row r="619">
      <c r="B619" s="43"/>
      <c r="C619" s="51"/>
    </row>
    <row r="620">
      <c r="B620" s="43"/>
      <c r="C620" s="51"/>
    </row>
    <row r="621">
      <c r="B621" s="43"/>
      <c r="C621" s="51"/>
    </row>
    <row r="622">
      <c r="B622" s="43"/>
      <c r="C622" s="51"/>
    </row>
    <row r="623">
      <c r="B623" s="43"/>
      <c r="C623" s="51"/>
    </row>
    <row r="624">
      <c r="B624" s="43"/>
      <c r="C624" s="51"/>
    </row>
    <row r="625">
      <c r="B625" s="43"/>
      <c r="C625" s="51"/>
    </row>
    <row r="626">
      <c r="B626" s="43"/>
      <c r="C626" s="51"/>
    </row>
    <row r="627">
      <c r="B627" s="43"/>
      <c r="C627" s="51"/>
    </row>
    <row r="628">
      <c r="B628" s="43"/>
      <c r="C628" s="51"/>
    </row>
    <row r="629">
      <c r="B629" s="43"/>
      <c r="C629" s="51"/>
    </row>
    <row r="630">
      <c r="B630" s="43"/>
      <c r="C630" s="51"/>
    </row>
    <row r="631">
      <c r="B631" s="43"/>
      <c r="C631" s="51"/>
    </row>
    <row r="632">
      <c r="B632" s="43"/>
      <c r="C632" s="51"/>
    </row>
    <row r="633">
      <c r="B633" s="43"/>
      <c r="C633" s="51"/>
    </row>
    <row r="634">
      <c r="B634" s="43"/>
      <c r="C634" s="51"/>
    </row>
    <row r="635">
      <c r="B635" s="43"/>
      <c r="C635" s="51"/>
    </row>
    <row r="636">
      <c r="B636" s="43"/>
      <c r="C636" s="51"/>
    </row>
    <row r="637">
      <c r="B637" s="43"/>
      <c r="C637" s="51"/>
    </row>
    <row r="638">
      <c r="B638" s="43"/>
      <c r="C638" s="51"/>
    </row>
    <row r="639">
      <c r="B639" s="43"/>
      <c r="C639" s="51"/>
    </row>
    <row r="640">
      <c r="B640" s="43"/>
      <c r="C640" s="51"/>
    </row>
    <row r="641">
      <c r="B641" s="43"/>
      <c r="C641" s="51"/>
    </row>
    <row r="642">
      <c r="B642" s="43"/>
      <c r="C642" s="51"/>
    </row>
    <row r="643">
      <c r="B643" s="43"/>
      <c r="C643" s="51"/>
    </row>
    <row r="644">
      <c r="B644" s="43"/>
      <c r="C644" s="51"/>
    </row>
    <row r="645">
      <c r="B645" s="43"/>
      <c r="C645" s="51"/>
    </row>
    <row r="646">
      <c r="B646" s="43"/>
      <c r="C646" s="51"/>
    </row>
    <row r="647">
      <c r="B647" s="43"/>
      <c r="C647" s="51"/>
    </row>
    <row r="648">
      <c r="B648" s="43"/>
      <c r="C648" s="51"/>
    </row>
    <row r="649">
      <c r="B649" s="43"/>
      <c r="C649" s="51"/>
    </row>
    <row r="650">
      <c r="B650" s="43"/>
      <c r="C650" s="51"/>
    </row>
    <row r="651">
      <c r="B651" s="43"/>
      <c r="C651" s="51"/>
    </row>
    <row r="652">
      <c r="B652" s="43"/>
      <c r="C652" s="51"/>
    </row>
    <row r="653">
      <c r="B653" s="43"/>
      <c r="C653" s="51"/>
    </row>
    <row r="654">
      <c r="B654" s="43"/>
      <c r="C654" s="51"/>
    </row>
    <row r="655">
      <c r="B655" s="43"/>
      <c r="C655" s="51"/>
    </row>
    <row r="656">
      <c r="B656" s="43"/>
      <c r="C656" s="51"/>
    </row>
    <row r="657">
      <c r="B657" s="43"/>
      <c r="C657" s="51"/>
    </row>
    <row r="658">
      <c r="B658" s="43"/>
      <c r="C658" s="51"/>
    </row>
    <row r="659">
      <c r="B659" s="43"/>
      <c r="C659" s="51"/>
    </row>
    <row r="660">
      <c r="B660" s="43"/>
      <c r="C660" s="51"/>
    </row>
    <row r="661">
      <c r="B661" s="43"/>
      <c r="C661" s="51"/>
    </row>
    <row r="662">
      <c r="B662" s="43"/>
      <c r="C662" s="51"/>
    </row>
    <row r="663">
      <c r="B663" s="43"/>
      <c r="C663" s="51"/>
    </row>
    <row r="664">
      <c r="B664" s="43"/>
      <c r="C664" s="51"/>
    </row>
    <row r="665">
      <c r="B665" s="43"/>
      <c r="C665" s="51"/>
    </row>
    <row r="666">
      <c r="B666" s="43"/>
      <c r="C666" s="51"/>
    </row>
    <row r="667">
      <c r="B667" s="43"/>
      <c r="C667" s="51"/>
    </row>
    <row r="668">
      <c r="B668" s="43"/>
      <c r="C668" s="51"/>
    </row>
    <row r="669">
      <c r="B669" s="43"/>
      <c r="C669" s="51"/>
    </row>
    <row r="670">
      <c r="B670" s="43"/>
      <c r="C670" s="51"/>
    </row>
    <row r="671">
      <c r="B671" s="43"/>
      <c r="C671" s="51"/>
    </row>
    <row r="672">
      <c r="B672" s="43"/>
      <c r="C672" s="51"/>
    </row>
    <row r="673">
      <c r="B673" s="43"/>
      <c r="C673" s="51"/>
    </row>
    <row r="674">
      <c r="B674" s="43"/>
      <c r="C674" s="51"/>
    </row>
    <row r="675">
      <c r="B675" s="43"/>
      <c r="C675" s="51"/>
    </row>
    <row r="676">
      <c r="B676" s="43"/>
      <c r="C676" s="51"/>
    </row>
    <row r="677">
      <c r="B677" s="43"/>
      <c r="C677" s="51"/>
    </row>
    <row r="678">
      <c r="B678" s="43"/>
      <c r="C678" s="51"/>
    </row>
    <row r="679">
      <c r="B679" s="43"/>
      <c r="C679" s="51"/>
    </row>
    <row r="680">
      <c r="B680" s="43"/>
      <c r="C680" s="51"/>
    </row>
    <row r="681">
      <c r="B681" s="43"/>
      <c r="C681" s="51"/>
    </row>
    <row r="682">
      <c r="B682" s="43"/>
      <c r="C682" s="51"/>
    </row>
    <row r="683">
      <c r="B683" s="43"/>
      <c r="C683" s="51"/>
    </row>
    <row r="684">
      <c r="B684" s="43"/>
      <c r="C684" s="51"/>
    </row>
    <row r="685">
      <c r="B685" s="43"/>
      <c r="C685" s="51"/>
    </row>
    <row r="686">
      <c r="B686" s="43"/>
      <c r="C686" s="51"/>
    </row>
    <row r="687">
      <c r="B687" s="43"/>
      <c r="C687" s="51"/>
    </row>
    <row r="688">
      <c r="B688" s="43"/>
      <c r="C688" s="51"/>
    </row>
    <row r="689">
      <c r="B689" s="43"/>
      <c r="C689" s="51"/>
    </row>
    <row r="690">
      <c r="B690" s="43"/>
      <c r="C690" s="51"/>
    </row>
    <row r="691">
      <c r="B691" s="43"/>
      <c r="C691" s="51"/>
    </row>
    <row r="692">
      <c r="B692" s="43"/>
      <c r="C692" s="51"/>
    </row>
    <row r="693">
      <c r="B693" s="43"/>
      <c r="C693" s="51"/>
    </row>
    <row r="694">
      <c r="B694" s="43"/>
      <c r="C694" s="51"/>
    </row>
    <row r="695">
      <c r="B695" s="43"/>
      <c r="C695" s="51"/>
    </row>
    <row r="696">
      <c r="B696" s="43"/>
      <c r="C696" s="51"/>
    </row>
    <row r="697">
      <c r="B697" s="43"/>
      <c r="C697" s="51"/>
    </row>
    <row r="698">
      <c r="B698" s="43"/>
      <c r="C698" s="51"/>
    </row>
    <row r="699">
      <c r="B699" s="43"/>
      <c r="C699" s="51"/>
    </row>
    <row r="700">
      <c r="B700" s="43"/>
      <c r="C700" s="51"/>
    </row>
    <row r="701">
      <c r="B701" s="43"/>
      <c r="C701" s="51"/>
    </row>
    <row r="702">
      <c r="B702" s="43"/>
      <c r="C702" s="51"/>
    </row>
    <row r="703">
      <c r="B703" s="43"/>
      <c r="C703" s="51"/>
    </row>
    <row r="704">
      <c r="B704" s="43"/>
      <c r="C704" s="51"/>
    </row>
    <row r="705">
      <c r="B705" s="43"/>
      <c r="C705" s="51"/>
    </row>
    <row r="706">
      <c r="B706" s="43"/>
      <c r="C706" s="51"/>
    </row>
    <row r="707">
      <c r="B707" s="43"/>
      <c r="C707" s="51"/>
    </row>
    <row r="708">
      <c r="B708" s="43"/>
      <c r="C708" s="51"/>
    </row>
    <row r="709">
      <c r="B709" s="43"/>
      <c r="C709" s="51"/>
    </row>
    <row r="710">
      <c r="B710" s="43"/>
      <c r="C710" s="51"/>
    </row>
    <row r="711">
      <c r="B711" s="43"/>
      <c r="C711" s="51"/>
    </row>
    <row r="712">
      <c r="B712" s="43"/>
      <c r="C712" s="51"/>
    </row>
    <row r="713">
      <c r="B713" s="43"/>
      <c r="C713" s="51"/>
    </row>
    <row r="714">
      <c r="B714" s="43"/>
      <c r="C714" s="51"/>
    </row>
    <row r="715">
      <c r="B715" s="43"/>
      <c r="C715" s="51"/>
    </row>
    <row r="716">
      <c r="B716" s="43"/>
      <c r="C716" s="51"/>
    </row>
    <row r="717">
      <c r="B717" s="43"/>
      <c r="C717" s="51"/>
    </row>
    <row r="718">
      <c r="B718" s="43"/>
      <c r="C718" s="51"/>
    </row>
    <row r="719">
      <c r="B719" s="43"/>
      <c r="C719" s="51"/>
    </row>
    <row r="720">
      <c r="B720" s="43"/>
      <c r="C720" s="51"/>
    </row>
    <row r="721">
      <c r="B721" s="43"/>
      <c r="C721" s="51"/>
    </row>
    <row r="722">
      <c r="B722" s="43"/>
      <c r="C722" s="51"/>
    </row>
    <row r="723">
      <c r="B723" s="43"/>
      <c r="C723" s="51"/>
    </row>
    <row r="724">
      <c r="B724" s="43"/>
      <c r="C724" s="51"/>
    </row>
    <row r="725">
      <c r="B725" s="43"/>
      <c r="C725" s="51"/>
    </row>
    <row r="726">
      <c r="B726" s="43"/>
      <c r="C726" s="51"/>
    </row>
    <row r="727">
      <c r="B727" s="43"/>
      <c r="C727" s="51"/>
    </row>
    <row r="728">
      <c r="B728" s="43"/>
      <c r="C728" s="51"/>
    </row>
    <row r="729">
      <c r="B729" s="43"/>
      <c r="C729" s="51"/>
    </row>
    <row r="730">
      <c r="B730" s="43"/>
      <c r="C730" s="51"/>
    </row>
    <row r="731">
      <c r="B731" s="43"/>
      <c r="C731" s="51"/>
    </row>
    <row r="732">
      <c r="B732" s="43"/>
      <c r="C732" s="51"/>
    </row>
    <row r="733">
      <c r="B733" s="43"/>
      <c r="C733" s="51"/>
    </row>
    <row r="734">
      <c r="B734" s="43"/>
      <c r="C734" s="51"/>
    </row>
    <row r="735">
      <c r="B735" s="43"/>
      <c r="C735" s="51"/>
    </row>
    <row r="736">
      <c r="B736" s="43"/>
      <c r="C736" s="51"/>
    </row>
    <row r="737">
      <c r="B737" s="43"/>
      <c r="C737" s="51"/>
    </row>
    <row r="738">
      <c r="B738" s="43"/>
      <c r="C738" s="51"/>
    </row>
    <row r="739">
      <c r="B739" s="43"/>
      <c r="C739" s="51"/>
    </row>
    <row r="740">
      <c r="B740" s="43"/>
      <c r="C740" s="51"/>
    </row>
    <row r="741">
      <c r="B741" s="43"/>
      <c r="C741" s="51"/>
    </row>
    <row r="742">
      <c r="B742" s="43"/>
      <c r="C742" s="51"/>
    </row>
    <row r="743">
      <c r="B743" s="43"/>
      <c r="C743" s="51"/>
    </row>
    <row r="744">
      <c r="B744" s="43"/>
      <c r="C744" s="51"/>
    </row>
    <row r="745">
      <c r="B745" s="43"/>
      <c r="C745" s="51"/>
    </row>
    <row r="746">
      <c r="B746" s="43"/>
      <c r="C746" s="51"/>
    </row>
    <row r="747">
      <c r="B747" s="43"/>
      <c r="C747" s="51"/>
    </row>
    <row r="748">
      <c r="B748" s="43"/>
      <c r="C748" s="51"/>
    </row>
    <row r="749">
      <c r="B749" s="43"/>
      <c r="C749" s="51"/>
    </row>
    <row r="750">
      <c r="B750" s="43"/>
      <c r="C750" s="51"/>
    </row>
    <row r="751">
      <c r="B751" s="43"/>
      <c r="C751" s="51"/>
    </row>
    <row r="752">
      <c r="B752" s="43"/>
      <c r="C752" s="51"/>
    </row>
    <row r="753">
      <c r="B753" s="43"/>
      <c r="C753" s="51"/>
    </row>
    <row r="754">
      <c r="B754" s="43"/>
      <c r="C754" s="51"/>
    </row>
    <row r="755">
      <c r="B755" s="43"/>
      <c r="C755" s="51"/>
    </row>
    <row r="756">
      <c r="B756" s="43"/>
      <c r="C756" s="51"/>
    </row>
    <row r="757">
      <c r="B757" s="43"/>
      <c r="C757" s="51"/>
    </row>
    <row r="758">
      <c r="B758" s="43"/>
      <c r="C758" s="51"/>
    </row>
    <row r="759">
      <c r="B759" s="43"/>
      <c r="C759" s="51"/>
    </row>
    <row r="760">
      <c r="B760" s="43"/>
      <c r="C760" s="51"/>
    </row>
    <row r="761">
      <c r="B761" s="43"/>
      <c r="C761" s="51"/>
    </row>
    <row r="762">
      <c r="B762" s="43"/>
      <c r="C762" s="51"/>
    </row>
    <row r="763">
      <c r="B763" s="43"/>
      <c r="C763" s="51"/>
    </row>
    <row r="764">
      <c r="B764" s="43"/>
      <c r="C764" s="51"/>
    </row>
    <row r="765">
      <c r="B765" s="43"/>
      <c r="C765" s="51"/>
    </row>
    <row r="766">
      <c r="B766" s="43"/>
      <c r="C766" s="51"/>
    </row>
    <row r="767">
      <c r="B767" s="43"/>
      <c r="C767" s="51"/>
    </row>
    <row r="768">
      <c r="B768" s="43"/>
      <c r="C768" s="51"/>
    </row>
    <row r="769">
      <c r="B769" s="43"/>
      <c r="C769" s="51"/>
    </row>
    <row r="770">
      <c r="B770" s="43"/>
      <c r="C770" s="51"/>
    </row>
    <row r="771">
      <c r="B771" s="43"/>
      <c r="C771" s="51"/>
    </row>
    <row r="772">
      <c r="B772" s="43"/>
      <c r="C772" s="51"/>
    </row>
    <row r="773">
      <c r="B773" s="43"/>
      <c r="C773" s="51"/>
    </row>
    <row r="774">
      <c r="B774" s="43"/>
      <c r="C774" s="51"/>
    </row>
    <row r="775">
      <c r="B775" s="43"/>
      <c r="C775" s="51"/>
    </row>
    <row r="776">
      <c r="B776" s="43"/>
      <c r="C776" s="51"/>
    </row>
    <row r="777">
      <c r="B777" s="43"/>
      <c r="C777" s="51"/>
    </row>
    <row r="778">
      <c r="B778" s="43"/>
      <c r="C778" s="51"/>
    </row>
    <row r="779">
      <c r="B779" s="43"/>
      <c r="C779" s="51"/>
    </row>
    <row r="780">
      <c r="B780" s="43"/>
      <c r="C780" s="51"/>
    </row>
    <row r="781">
      <c r="B781" s="43"/>
      <c r="C781" s="51"/>
    </row>
    <row r="782">
      <c r="B782" s="43"/>
      <c r="C782" s="51"/>
    </row>
    <row r="783">
      <c r="B783" s="43"/>
      <c r="C783" s="51"/>
    </row>
    <row r="784">
      <c r="B784" s="43"/>
      <c r="C784" s="51"/>
    </row>
    <row r="785">
      <c r="B785" s="43"/>
      <c r="C785" s="51"/>
    </row>
    <row r="786">
      <c r="B786" s="43"/>
      <c r="C786" s="51"/>
    </row>
    <row r="787">
      <c r="B787" s="43"/>
      <c r="C787" s="51"/>
    </row>
    <row r="788">
      <c r="B788" s="43"/>
      <c r="C788" s="51"/>
    </row>
    <row r="789">
      <c r="B789" s="43"/>
      <c r="C789" s="51"/>
    </row>
    <row r="790">
      <c r="B790" s="43"/>
      <c r="C790" s="51"/>
    </row>
    <row r="791">
      <c r="B791" s="43"/>
      <c r="C791" s="51"/>
    </row>
    <row r="792">
      <c r="B792" s="43"/>
      <c r="C792" s="51"/>
    </row>
    <row r="793">
      <c r="B793" s="43"/>
      <c r="C793" s="51"/>
    </row>
    <row r="794">
      <c r="B794" s="43"/>
      <c r="C794" s="51"/>
    </row>
    <row r="795">
      <c r="B795" s="43"/>
      <c r="C795" s="51"/>
    </row>
    <row r="796">
      <c r="B796" s="43"/>
      <c r="C796" s="51"/>
    </row>
    <row r="797">
      <c r="B797" s="43"/>
      <c r="C797" s="51"/>
    </row>
    <row r="798">
      <c r="B798" s="43"/>
      <c r="C798" s="51"/>
    </row>
    <row r="799">
      <c r="B799" s="43"/>
      <c r="C799" s="51"/>
    </row>
    <row r="800">
      <c r="B800" s="43"/>
      <c r="C800" s="51"/>
    </row>
    <row r="801">
      <c r="B801" s="43"/>
      <c r="C801" s="51"/>
    </row>
    <row r="802">
      <c r="B802" s="43"/>
      <c r="C802" s="51"/>
    </row>
    <row r="803">
      <c r="B803" s="43"/>
      <c r="C803" s="51"/>
    </row>
    <row r="804">
      <c r="B804" s="43"/>
      <c r="C804" s="51"/>
    </row>
    <row r="805">
      <c r="B805" s="43"/>
      <c r="C805" s="51"/>
    </row>
    <row r="806">
      <c r="B806" s="43"/>
      <c r="C806" s="51"/>
    </row>
    <row r="807">
      <c r="B807" s="43"/>
      <c r="C807" s="51"/>
    </row>
    <row r="808">
      <c r="B808" s="43"/>
      <c r="C808" s="51"/>
    </row>
    <row r="809">
      <c r="B809" s="43"/>
      <c r="C809" s="51"/>
    </row>
    <row r="810">
      <c r="B810" s="43"/>
      <c r="C810" s="51"/>
    </row>
    <row r="811">
      <c r="B811" s="43"/>
      <c r="C811" s="51"/>
    </row>
    <row r="812">
      <c r="B812" s="43"/>
      <c r="C812" s="51"/>
    </row>
    <row r="813">
      <c r="B813" s="43"/>
      <c r="C813" s="51"/>
    </row>
    <row r="814">
      <c r="B814" s="43"/>
      <c r="C814" s="51"/>
    </row>
    <row r="815">
      <c r="B815" s="43"/>
      <c r="C815" s="51"/>
    </row>
    <row r="816">
      <c r="B816" s="43"/>
      <c r="C816" s="51"/>
    </row>
    <row r="817">
      <c r="B817" s="43"/>
      <c r="C817" s="51"/>
    </row>
    <row r="818">
      <c r="B818" s="43"/>
      <c r="C818" s="51"/>
    </row>
    <row r="819">
      <c r="B819" s="43"/>
      <c r="C819" s="51"/>
    </row>
    <row r="820">
      <c r="B820" s="43"/>
      <c r="C820" s="51"/>
    </row>
    <row r="821">
      <c r="B821" s="43"/>
      <c r="C821" s="51"/>
    </row>
    <row r="822">
      <c r="B822" s="43"/>
      <c r="C822" s="51"/>
    </row>
    <row r="823">
      <c r="B823" s="43"/>
      <c r="C823" s="51"/>
    </row>
    <row r="824">
      <c r="B824" s="43"/>
      <c r="C824" s="51"/>
    </row>
    <row r="825">
      <c r="B825" s="43"/>
      <c r="C825" s="51"/>
    </row>
    <row r="826">
      <c r="B826" s="43"/>
      <c r="C826" s="51"/>
    </row>
    <row r="827">
      <c r="B827" s="43"/>
      <c r="C827" s="51"/>
    </row>
    <row r="828">
      <c r="B828" s="43"/>
      <c r="C828" s="51"/>
    </row>
    <row r="829">
      <c r="B829" s="43"/>
      <c r="C829" s="51"/>
    </row>
    <row r="830">
      <c r="B830" s="43"/>
      <c r="C830" s="51"/>
    </row>
    <row r="831">
      <c r="B831" s="43"/>
      <c r="C831" s="51"/>
    </row>
    <row r="832">
      <c r="B832" s="43"/>
      <c r="C832" s="51"/>
    </row>
    <row r="833">
      <c r="B833" s="43"/>
      <c r="C833" s="51"/>
    </row>
    <row r="834">
      <c r="B834" s="43"/>
      <c r="C834" s="51"/>
    </row>
    <row r="835">
      <c r="B835" s="43"/>
      <c r="C835" s="51"/>
    </row>
    <row r="836">
      <c r="B836" s="43"/>
      <c r="C836" s="51"/>
    </row>
    <row r="837">
      <c r="B837" s="43"/>
      <c r="C837" s="51"/>
    </row>
    <row r="838">
      <c r="B838" s="43"/>
      <c r="C838" s="51"/>
    </row>
    <row r="839">
      <c r="B839" s="43"/>
      <c r="C839" s="51"/>
    </row>
    <row r="840">
      <c r="B840" s="43"/>
      <c r="C840" s="51"/>
    </row>
    <row r="841">
      <c r="B841" s="43"/>
      <c r="C841" s="51"/>
    </row>
    <row r="842">
      <c r="B842" s="43"/>
      <c r="C842" s="51"/>
    </row>
    <row r="843">
      <c r="B843" s="43"/>
      <c r="C843" s="51"/>
    </row>
    <row r="844">
      <c r="B844" s="43"/>
      <c r="C844" s="51"/>
    </row>
    <row r="845">
      <c r="B845" s="43"/>
      <c r="C845" s="51"/>
    </row>
    <row r="846">
      <c r="B846" s="43"/>
      <c r="C846" s="51"/>
    </row>
    <row r="847">
      <c r="B847" s="43"/>
      <c r="C847" s="51"/>
    </row>
    <row r="848">
      <c r="B848" s="43"/>
      <c r="C848" s="51"/>
    </row>
    <row r="849">
      <c r="B849" s="43"/>
      <c r="C849" s="51"/>
    </row>
    <row r="850">
      <c r="B850" s="43"/>
      <c r="C850" s="51"/>
    </row>
    <row r="851">
      <c r="B851" s="43"/>
      <c r="C851" s="51"/>
    </row>
    <row r="852">
      <c r="B852" s="43"/>
      <c r="C852" s="51"/>
    </row>
    <row r="853">
      <c r="B853" s="43"/>
      <c r="C853" s="51"/>
    </row>
    <row r="854">
      <c r="B854" s="43"/>
      <c r="C854" s="51"/>
    </row>
    <row r="855">
      <c r="B855" s="43"/>
      <c r="C855" s="51"/>
    </row>
    <row r="856">
      <c r="B856" s="43"/>
      <c r="C856" s="51"/>
    </row>
    <row r="857">
      <c r="B857" s="43"/>
      <c r="C857" s="51"/>
    </row>
    <row r="858">
      <c r="B858" s="43"/>
      <c r="C858" s="51"/>
    </row>
    <row r="859">
      <c r="B859" s="43"/>
      <c r="C859" s="51"/>
    </row>
    <row r="860">
      <c r="B860" s="43"/>
      <c r="C860" s="51"/>
    </row>
    <row r="861">
      <c r="B861" s="43"/>
      <c r="C861" s="51"/>
    </row>
    <row r="862">
      <c r="B862" s="43"/>
      <c r="C862" s="51"/>
    </row>
    <row r="863">
      <c r="B863" s="43"/>
      <c r="C863" s="51"/>
    </row>
    <row r="864">
      <c r="B864" s="43"/>
      <c r="C864" s="51"/>
    </row>
    <row r="865">
      <c r="B865" s="43"/>
      <c r="C865" s="51"/>
    </row>
    <row r="866">
      <c r="B866" s="43"/>
      <c r="C866" s="51"/>
    </row>
    <row r="867">
      <c r="B867" s="43"/>
      <c r="C867" s="51"/>
    </row>
    <row r="868">
      <c r="B868" s="43"/>
      <c r="C868" s="51"/>
    </row>
    <row r="869">
      <c r="B869" s="43"/>
      <c r="C869" s="51"/>
    </row>
    <row r="870">
      <c r="B870" s="43"/>
      <c r="C870" s="51"/>
    </row>
    <row r="871">
      <c r="B871" s="43"/>
      <c r="C871" s="51"/>
    </row>
    <row r="872">
      <c r="B872" s="43"/>
      <c r="C872" s="51"/>
    </row>
    <row r="873">
      <c r="B873" s="43"/>
      <c r="C873" s="51"/>
    </row>
    <row r="874">
      <c r="B874" s="43"/>
      <c r="C874" s="51"/>
    </row>
    <row r="875">
      <c r="B875" s="43"/>
      <c r="C875" s="51"/>
    </row>
    <row r="876">
      <c r="B876" s="43"/>
      <c r="C876" s="51"/>
    </row>
    <row r="877">
      <c r="B877" s="43"/>
      <c r="C877" s="51"/>
    </row>
    <row r="878">
      <c r="B878" s="43"/>
      <c r="C878" s="51"/>
    </row>
    <row r="879">
      <c r="B879" s="43"/>
      <c r="C879" s="51"/>
    </row>
    <row r="880">
      <c r="B880" s="43"/>
      <c r="C880" s="51"/>
    </row>
    <row r="881">
      <c r="B881" s="43"/>
      <c r="C881" s="51"/>
    </row>
    <row r="882">
      <c r="B882" s="43"/>
      <c r="C882" s="51"/>
    </row>
    <row r="883">
      <c r="B883" s="43"/>
      <c r="C883" s="51"/>
    </row>
    <row r="884">
      <c r="B884" s="43"/>
      <c r="C884" s="51"/>
    </row>
    <row r="885">
      <c r="B885" s="43"/>
      <c r="C885" s="51"/>
    </row>
    <row r="886">
      <c r="B886" s="43"/>
      <c r="C886" s="51"/>
    </row>
    <row r="887">
      <c r="B887" s="43"/>
      <c r="C887" s="51"/>
    </row>
    <row r="888">
      <c r="B888" s="43"/>
      <c r="C888" s="51"/>
    </row>
    <row r="889">
      <c r="B889" s="43"/>
      <c r="C889" s="51"/>
    </row>
    <row r="890">
      <c r="B890" s="43"/>
      <c r="C890" s="51"/>
    </row>
    <row r="891">
      <c r="B891" s="43"/>
      <c r="C891" s="51"/>
    </row>
    <row r="892">
      <c r="B892" s="43"/>
      <c r="C892" s="51"/>
    </row>
    <row r="893">
      <c r="B893" s="43"/>
      <c r="C893" s="51"/>
    </row>
    <row r="894">
      <c r="B894" s="43"/>
      <c r="C894" s="51"/>
    </row>
    <row r="895">
      <c r="B895" s="43"/>
      <c r="C895" s="51"/>
    </row>
    <row r="896">
      <c r="B896" s="43"/>
      <c r="C896" s="51"/>
    </row>
    <row r="897">
      <c r="B897" s="43"/>
      <c r="C897" s="51"/>
    </row>
    <row r="898">
      <c r="B898" s="43"/>
      <c r="C898" s="51"/>
    </row>
    <row r="899">
      <c r="B899" s="43"/>
      <c r="C899" s="51"/>
    </row>
    <row r="900">
      <c r="B900" s="43"/>
      <c r="C900" s="51"/>
    </row>
    <row r="901">
      <c r="B901" s="43"/>
      <c r="C901" s="51"/>
    </row>
    <row r="902">
      <c r="B902" s="43"/>
      <c r="C902" s="51"/>
    </row>
    <row r="903">
      <c r="B903" s="43"/>
      <c r="C903" s="51"/>
    </row>
    <row r="904">
      <c r="B904" s="43"/>
      <c r="C904" s="51"/>
    </row>
    <row r="905">
      <c r="B905" s="43"/>
      <c r="C905" s="51"/>
    </row>
    <row r="906">
      <c r="B906" s="43"/>
      <c r="C906" s="51"/>
    </row>
    <row r="907">
      <c r="B907" s="43"/>
      <c r="C907" s="51"/>
    </row>
    <row r="908">
      <c r="B908" s="43"/>
      <c r="C908" s="51"/>
    </row>
    <row r="909">
      <c r="B909" s="43"/>
      <c r="C909" s="51"/>
    </row>
    <row r="910">
      <c r="B910" s="43"/>
      <c r="C910" s="51"/>
    </row>
    <row r="911">
      <c r="B911" s="43"/>
      <c r="C911" s="51"/>
    </row>
    <row r="912">
      <c r="B912" s="43"/>
      <c r="C912" s="51"/>
    </row>
    <row r="913">
      <c r="B913" s="43"/>
      <c r="C913" s="51"/>
    </row>
    <row r="914">
      <c r="B914" s="43"/>
      <c r="C914" s="51"/>
    </row>
    <row r="915">
      <c r="B915" s="43"/>
      <c r="C915" s="51"/>
    </row>
    <row r="916">
      <c r="B916" s="43"/>
      <c r="C916" s="51"/>
    </row>
    <row r="917">
      <c r="B917" s="43"/>
      <c r="C917" s="51"/>
    </row>
    <row r="918">
      <c r="B918" s="43"/>
      <c r="C918" s="51"/>
    </row>
    <row r="919">
      <c r="B919" s="43"/>
      <c r="C919" s="51"/>
    </row>
    <row r="920">
      <c r="B920" s="43"/>
      <c r="C920" s="51"/>
    </row>
    <row r="921">
      <c r="B921" s="43"/>
      <c r="C921" s="51"/>
    </row>
    <row r="922">
      <c r="B922" s="43"/>
      <c r="C922" s="51"/>
    </row>
    <row r="923">
      <c r="B923" s="43"/>
      <c r="C923" s="51"/>
    </row>
    <row r="924">
      <c r="B924" s="43"/>
      <c r="C924" s="51"/>
    </row>
    <row r="925">
      <c r="B925" s="43"/>
      <c r="C925" s="51"/>
    </row>
    <row r="926">
      <c r="B926" s="43"/>
      <c r="C926" s="51"/>
    </row>
    <row r="927">
      <c r="B927" s="43"/>
      <c r="C927" s="51"/>
    </row>
    <row r="928">
      <c r="B928" s="43"/>
      <c r="C928" s="51"/>
    </row>
    <row r="929">
      <c r="B929" s="43"/>
      <c r="C929" s="51"/>
    </row>
    <row r="930">
      <c r="B930" s="43"/>
      <c r="C930" s="51"/>
    </row>
    <row r="931">
      <c r="B931" s="43"/>
      <c r="C931" s="51"/>
    </row>
    <row r="932">
      <c r="B932" s="43"/>
      <c r="C932" s="51"/>
    </row>
    <row r="933">
      <c r="B933" s="43"/>
      <c r="C933" s="51"/>
    </row>
    <row r="934">
      <c r="B934" s="43"/>
      <c r="C934" s="51"/>
    </row>
    <row r="935">
      <c r="B935" s="43"/>
      <c r="C935" s="51"/>
    </row>
    <row r="936">
      <c r="B936" s="43"/>
      <c r="C936" s="51"/>
    </row>
    <row r="937">
      <c r="B937" s="43"/>
      <c r="C937" s="51"/>
    </row>
    <row r="938">
      <c r="B938" s="43"/>
      <c r="C938" s="51"/>
    </row>
    <row r="939">
      <c r="B939" s="43"/>
      <c r="C939" s="51"/>
    </row>
    <row r="940">
      <c r="B940" s="43"/>
      <c r="C940" s="51"/>
    </row>
    <row r="941">
      <c r="B941" s="43"/>
      <c r="C941" s="51"/>
    </row>
    <row r="942">
      <c r="B942" s="43"/>
      <c r="C942" s="51"/>
    </row>
    <row r="943">
      <c r="B943" s="43"/>
      <c r="C943" s="51"/>
    </row>
    <row r="944">
      <c r="B944" s="43"/>
      <c r="C944" s="51"/>
    </row>
    <row r="945">
      <c r="B945" s="43"/>
      <c r="C945" s="51"/>
    </row>
    <row r="946">
      <c r="B946" s="43"/>
      <c r="C946" s="51"/>
    </row>
    <row r="947">
      <c r="B947" s="43"/>
      <c r="C947" s="51"/>
    </row>
    <row r="948">
      <c r="B948" s="43"/>
      <c r="C948" s="51"/>
    </row>
    <row r="949">
      <c r="B949" s="43"/>
      <c r="C949" s="51"/>
    </row>
    <row r="950">
      <c r="B950" s="43"/>
      <c r="C950" s="51"/>
    </row>
    <row r="951">
      <c r="B951" s="43"/>
      <c r="C951" s="51"/>
    </row>
    <row r="952">
      <c r="B952" s="43"/>
      <c r="C952" s="51"/>
    </row>
    <row r="953">
      <c r="B953" s="43"/>
      <c r="C953" s="51"/>
    </row>
    <row r="954">
      <c r="B954" s="43"/>
      <c r="C954" s="51"/>
    </row>
    <row r="955">
      <c r="B955" s="43"/>
      <c r="C955" s="51"/>
    </row>
    <row r="956">
      <c r="B956" s="43"/>
      <c r="C956" s="51"/>
    </row>
    <row r="957">
      <c r="B957" s="43"/>
      <c r="C957" s="51"/>
    </row>
    <row r="958">
      <c r="B958" s="43"/>
      <c r="C958" s="51"/>
    </row>
    <row r="959">
      <c r="B959" s="43"/>
      <c r="C959" s="51"/>
    </row>
    <row r="960">
      <c r="B960" s="43"/>
      <c r="C960" s="51"/>
    </row>
    <row r="961">
      <c r="B961" s="43"/>
      <c r="C961" s="51"/>
    </row>
    <row r="962">
      <c r="B962" s="43"/>
      <c r="C962" s="51"/>
    </row>
    <row r="963">
      <c r="B963" s="43"/>
      <c r="C963" s="51"/>
    </row>
    <row r="964">
      <c r="B964" s="43"/>
      <c r="C964" s="51"/>
    </row>
    <row r="965">
      <c r="B965" s="43"/>
      <c r="C965" s="51"/>
    </row>
    <row r="966">
      <c r="B966" s="43"/>
      <c r="C966" s="51"/>
    </row>
    <row r="967">
      <c r="B967" s="43"/>
      <c r="C967" s="51"/>
    </row>
    <row r="968">
      <c r="B968" s="43"/>
      <c r="C968" s="51"/>
    </row>
    <row r="969">
      <c r="B969" s="43"/>
      <c r="C969" s="51"/>
    </row>
    <row r="970">
      <c r="B970" s="43"/>
      <c r="C970" s="51"/>
    </row>
    <row r="971">
      <c r="B971" s="43"/>
      <c r="C971" s="51"/>
    </row>
    <row r="972">
      <c r="B972" s="43"/>
      <c r="C972" s="51"/>
    </row>
    <row r="973">
      <c r="B973" s="43"/>
      <c r="C973" s="51"/>
    </row>
    <row r="974">
      <c r="B974" s="43"/>
      <c r="C974" s="51"/>
    </row>
    <row r="975">
      <c r="B975" s="43"/>
      <c r="C975" s="51"/>
    </row>
    <row r="976">
      <c r="B976" s="43"/>
      <c r="C976" s="51"/>
    </row>
    <row r="977">
      <c r="B977" s="43"/>
      <c r="C977" s="51"/>
    </row>
    <row r="978">
      <c r="B978" s="43"/>
      <c r="C978" s="51"/>
    </row>
    <row r="979">
      <c r="B979" s="43"/>
      <c r="C979" s="51"/>
    </row>
    <row r="980">
      <c r="B980" s="43"/>
      <c r="C980" s="51"/>
    </row>
    <row r="981">
      <c r="B981" s="43"/>
      <c r="C981" s="51"/>
    </row>
    <row r="982">
      <c r="B982" s="43"/>
      <c r="C982" s="51"/>
    </row>
    <row r="983">
      <c r="B983" s="43"/>
      <c r="C983" s="51"/>
    </row>
    <row r="984">
      <c r="B984" s="43"/>
      <c r="C984" s="51"/>
    </row>
    <row r="985">
      <c r="B985" s="43"/>
      <c r="C985" s="51"/>
    </row>
    <row r="986">
      <c r="B986" s="43"/>
      <c r="C986" s="51"/>
    </row>
    <row r="987">
      <c r="B987" s="43"/>
      <c r="C987" s="51"/>
    </row>
    <row r="988">
      <c r="B988" s="43"/>
      <c r="C988" s="51"/>
    </row>
    <row r="989">
      <c r="B989" s="43"/>
      <c r="C989" s="51"/>
    </row>
    <row r="990">
      <c r="B990" s="43"/>
      <c r="C990" s="51"/>
    </row>
    <row r="991">
      <c r="B991" s="43"/>
      <c r="C991" s="51"/>
    </row>
    <row r="992">
      <c r="B992" s="43"/>
      <c r="C992" s="51"/>
    </row>
    <row r="993">
      <c r="B993" s="43"/>
      <c r="C993" s="51"/>
    </row>
    <row r="994">
      <c r="B994" s="43"/>
      <c r="C994" s="51"/>
    </row>
    <row r="995">
      <c r="B995" s="43"/>
      <c r="C995" s="51"/>
    </row>
    <row r="996">
      <c r="B996" s="43"/>
      <c r="C996" s="51"/>
    </row>
    <row r="997">
      <c r="B997" s="43"/>
      <c r="C997" s="51"/>
    </row>
    <row r="998">
      <c r="B998" s="43"/>
      <c r="C998" s="51"/>
    </row>
    <row r="999">
      <c r="B999" s="43"/>
      <c r="C999" s="51"/>
    </row>
    <row r="1000">
      <c r="B1000" s="43"/>
      <c r="C1000" s="51"/>
    </row>
  </sheetData>
  <hyperlinks>
    <hyperlink display="Conclusion" location="Conclusion!A1" ref="O1"/>
  </hyperlin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0.113166</v>
      </c>
      <c r="I2" s="35">
        <v>-0.11277</v>
      </c>
      <c r="J2" s="35">
        <v>1.173178</v>
      </c>
      <c r="L2" s="26" t="s">
        <v>117</v>
      </c>
      <c r="M2" s="27">
        <f>ABS((B26-B3)/B3)</f>
        <v>0.2864826419</v>
      </c>
    </row>
    <row r="3">
      <c r="A3" s="29">
        <v>43880.0</v>
      </c>
      <c r="B3" s="30">
        <v>9926.2</v>
      </c>
      <c r="C3" s="31">
        <v>10051.75</v>
      </c>
      <c r="D3" s="32">
        <v>-94.4362</v>
      </c>
      <c r="E3" s="33">
        <v>-0.0094</v>
      </c>
      <c r="G3" s="47" t="s">
        <v>89</v>
      </c>
      <c r="H3" s="35">
        <v>0.113166</v>
      </c>
      <c r="I3" s="35">
        <v>-0.43166</v>
      </c>
      <c r="J3" s="35">
        <v>1.142392</v>
      </c>
      <c r="L3" s="26" t="s">
        <v>118</v>
      </c>
      <c r="M3" s="27">
        <f>1-M2/M1</f>
        <v>0.09143138446</v>
      </c>
    </row>
    <row r="4">
      <c r="A4" s="29">
        <v>43881.0</v>
      </c>
      <c r="B4" s="30">
        <v>9971.092</v>
      </c>
      <c r="C4" s="31">
        <v>10000.99</v>
      </c>
      <c r="D4" s="32">
        <v>-28.2263</v>
      </c>
      <c r="E4" s="33">
        <v>-0.0028</v>
      </c>
      <c r="G4" s="47" t="s">
        <v>93</v>
      </c>
      <c r="H4" s="35">
        <v>0.057324</v>
      </c>
      <c r="I4" s="35">
        <v>0.294607</v>
      </c>
      <c r="J4" s="35">
        <v>0.582136</v>
      </c>
      <c r="L4" s="33"/>
      <c r="M4" s="33"/>
      <c r="N4" s="33"/>
      <c r="O4" s="33"/>
      <c r="P4" s="33"/>
    </row>
    <row r="5">
      <c r="A5" s="29">
        <v>43882.0</v>
      </c>
      <c r="B5" s="30">
        <v>9990.248</v>
      </c>
      <c r="C5" s="31">
        <v>9885.979</v>
      </c>
      <c r="D5" s="32">
        <v>17.23667</v>
      </c>
      <c r="E5" s="33">
        <v>0.0017</v>
      </c>
      <c r="G5" s="47" t="s">
        <v>85</v>
      </c>
      <c r="H5" s="35">
        <v>0.04289</v>
      </c>
      <c r="I5" s="35">
        <v>0.615227</v>
      </c>
      <c r="J5" s="35">
        <v>0.789805</v>
      </c>
      <c r="L5" s="33"/>
      <c r="M5" s="33"/>
      <c r="N5" s="33"/>
      <c r="O5" s="33"/>
      <c r="P5" s="33"/>
    </row>
    <row r="6">
      <c r="A6" s="29">
        <v>43885.0</v>
      </c>
      <c r="B6" s="30">
        <v>9819.251</v>
      </c>
      <c r="C6" s="31">
        <v>9531.473</v>
      </c>
      <c r="D6" s="32">
        <v>101.8277</v>
      </c>
      <c r="E6" s="33">
        <v>0.0107</v>
      </c>
      <c r="G6" s="47" t="s">
        <v>87</v>
      </c>
      <c r="H6" s="35">
        <v>0.068208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9661.95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0.113166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9590.314</v>
      </c>
      <c r="C8" s="31">
        <v>9234.541</v>
      </c>
      <c r="D8" s="32">
        <v>168.9748</v>
      </c>
      <c r="E8" s="33">
        <v>0.0183</v>
      </c>
      <c r="G8" s="47" t="s">
        <v>104</v>
      </c>
      <c r="H8" s="35">
        <v>0.113166</v>
      </c>
      <c r="I8" s="35">
        <v>0.589276</v>
      </c>
      <c r="J8" s="35">
        <v>0.078002</v>
      </c>
      <c r="L8" s="33"/>
      <c r="M8" s="33"/>
      <c r="N8" s="33"/>
      <c r="O8" s="33"/>
      <c r="P8" s="33"/>
    </row>
    <row r="9">
      <c r="A9" s="29">
        <v>43888.0</v>
      </c>
      <c r="B9" s="30">
        <v>9196.403</v>
      </c>
      <c r="C9" s="31">
        <v>8811.874</v>
      </c>
      <c r="D9" s="32">
        <v>171.2891</v>
      </c>
      <c r="E9" s="33">
        <v>0.0194</v>
      </c>
      <c r="G9" s="47" t="s">
        <v>78</v>
      </c>
      <c r="H9" s="35">
        <v>0.106551</v>
      </c>
      <c r="I9" s="35">
        <v>-0.03078</v>
      </c>
      <c r="J9" s="35">
        <v>1.254518</v>
      </c>
      <c r="L9" s="33"/>
      <c r="M9" s="33"/>
      <c r="N9" s="33"/>
      <c r="O9" s="33"/>
      <c r="P9" s="33"/>
    </row>
    <row r="10">
      <c r="A10" s="29">
        <v>43889.0</v>
      </c>
      <c r="B10" s="30">
        <v>8949.203</v>
      </c>
      <c r="C10" s="31">
        <v>8764.559</v>
      </c>
      <c r="D10" s="32">
        <v>54.67665</v>
      </c>
      <c r="E10" s="33">
        <v>0.0062</v>
      </c>
      <c r="G10" s="47" t="s">
        <v>94</v>
      </c>
      <c r="H10" s="35">
        <v>0.113166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9448.596</v>
      </c>
      <c r="C11" s="31">
        <v>9189.938</v>
      </c>
      <c r="D11" s="32">
        <v>88.98289</v>
      </c>
      <c r="E11" s="33">
        <v>0.0097</v>
      </c>
      <c r="G11" s="47" t="s">
        <v>56</v>
      </c>
      <c r="H11" s="35">
        <v>0.085225</v>
      </c>
      <c r="I11" s="35">
        <v>-0.94213</v>
      </c>
      <c r="J11" s="35">
        <v>1.165454</v>
      </c>
      <c r="L11" s="33"/>
      <c r="M11" s="33"/>
      <c r="N11" s="33"/>
      <c r="O11" s="33"/>
      <c r="P11" s="33"/>
    </row>
    <row r="12">
      <c r="A12" s="29">
        <v>43893.0</v>
      </c>
      <c r="B12" s="30">
        <v>9309.604</v>
      </c>
      <c r="C12" s="31">
        <v>8908.822</v>
      </c>
      <c r="D12" s="32">
        <v>208.6843</v>
      </c>
      <c r="E12" s="33">
        <v>0.0234</v>
      </c>
      <c r="G12" s="47" t="s">
        <v>97</v>
      </c>
      <c r="H12" s="35">
        <v>0.07397</v>
      </c>
      <c r="I12" s="35">
        <v>0.294791</v>
      </c>
      <c r="J12" s="35">
        <v>0.701342</v>
      </c>
      <c r="L12" s="33"/>
      <c r="M12" s="33"/>
      <c r="N12" s="33"/>
      <c r="O12" s="33"/>
      <c r="P12" s="33"/>
    </row>
    <row r="13">
      <c r="A13" s="29">
        <v>43894.0</v>
      </c>
      <c r="B13" s="30">
        <v>9814.739</v>
      </c>
      <c r="C13" s="31">
        <v>9282.651</v>
      </c>
      <c r="D13" s="32">
        <v>365.0018</v>
      </c>
      <c r="E13" s="33">
        <v>0.0393</v>
      </c>
      <c r="G13" s="23"/>
      <c r="H13" s="23"/>
      <c r="I13" s="48"/>
      <c r="J13" s="48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9631.797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9571.38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119</v>
      </c>
      <c r="P15" s="25" t="s">
        <v>120</v>
      </c>
    </row>
    <row r="16">
      <c r="A16" s="29">
        <v>43899.0</v>
      </c>
      <c r="B16" s="30">
        <v>9117.093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2.0</v>
      </c>
    </row>
    <row r="17">
      <c r="A17" s="29">
        <v>43900.0</v>
      </c>
      <c r="B17" s="30">
        <v>9339.102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2.0</v>
      </c>
    </row>
    <row r="18">
      <c r="A18" s="29">
        <v>43901.0</v>
      </c>
      <c r="B18" s="30">
        <v>8867.343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2.0</v>
      </c>
    </row>
    <row r="19">
      <c r="A19" s="29">
        <v>43902.0</v>
      </c>
      <c r="B19" s="30">
        <v>7987.981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2.0</v>
      </c>
    </row>
    <row r="20">
      <c r="A20" s="29">
        <v>43903.0</v>
      </c>
      <c r="B20" s="30">
        <v>8483.582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2.0</v>
      </c>
    </row>
    <row r="21">
      <c r="A21" s="29">
        <v>43906.0</v>
      </c>
      <c r="B21" s="30">
        <v>7668.11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2.0</v>
      </c>
    </row>
    <row r="22">
      <c r="A22" s="29">
        <v>43907.0</v>
      </c>
      <c r="B22" s="30">
        <v>8423.451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2.0</v>
      </c>
    </row>
    <row r="23">
      <c r="A23" s="29">
        <v>43908.0</v>
      </c>
      <c r="B23" s="30">
        <v>8151.395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2.0</v>
      </c>
    </row>
    <row r="24">
      <c r="A24" s="29">
        <v>43909.0</v>
      </c>
      <c r="B24" s="30">
        <v>7871.46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2.0</v>
      </c>
    </row>
    <row r="25">
      <c r="A25" s="29">
        <v>43910.0</v>
      </c>
      <c r="B25" s="30">
        <v>7407.057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2.0</v>
      </c>
    </row>
    <row r="26">
      <c r="A26" s="38">
        <v>43913.0</v>
      </c>
      <c r="B26" s="30">
        <v>7082.516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2.0</v>
      </c>
    </row>
    <row r="27">
      <c r="A27" s="29">
        <v>43914.0</v>
      </c>
      <c r="B27" s="30">
        <v>7703.207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2.0</v>
      </c>
    </row>
    <row r="28">
      <c r="A28" s="29">
        <v>43915.0</v>
      </c>
      <c r="B28" s="30">
        <v>7733.555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2.0</v>
      </c>
    </row>
    <row r="29">
      <c r="A29" s="29">
        <v>43916.0</v>
      </c>
      <c r="B29" s="30">
        <v>8231.382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2.0</v>
      </c>
    </row>
    <row r="30">
      <c r="A30" s="29">
        <v>43917.0</v>
      </c>
      <c r="B30" s="30">
        <v>8162.036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2.0</v>
      </c>
    </row>
    <row r="31">
      <c r="A31" s="29">
        <v>43920.0</v>
      </c>
      <c r="B31" s="30">
        <v>8546.876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2.0</v>
      </c>
    </row>
    <row r="32">
      <c r="A32" s="29">
        <v>43921.0</v>
      </c>
      <c r="B32" s="30">
        <v>8354.131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2.0</v>
      </c>
    </row>
    <row r="33">
      <c r="A33" s="29">
        <v>43922.0</v>
      </c>
      <c r="B33" s="30">
        <v>7982.431</v>
      </c>
      <c r="C33" s="31">
        <v>7539.508</v>
      </c>
      <c r="D33" s="32">
        <v>571.2774</v>
      </c>
      <c r="E33" s="33">
        <v>0.0758</v>
      </c>
      <c r="Q33" s="19"/>
      <c r="R33" s="35"/>
    </row>
    <row r="34">
      <c r="A34" s="29">
        <v>43923.0</v>
      </c>
      <c r="B34" s="30">
        <v>8280.678</v>
      </c>
      <c r="C34" s="31">
        <v>7732.741</v>
      </c>
      <c r="D34" s="32">
        <v>619.9337</v>
      </c>
      <c r="E34" s="33">
        <v>0.0802</v>
      </c>
      <c r="Q34" s="19"/>
      <c r="R34" s="35"/>
    </row>
    <row r="35">
      <c r="A35" s="29">
        <v>43924.0</v>
      </c>
      <c r="B35" s="30">
        <v>8147.128</v>
      </c>
      <c r="C35" s="31">
        <v>7620.639</v>
      </c>
      <c r="D35" s="32">
        <v>571.0703</v>
      </c>
      <c r="E35" s="33">
        <v>0.0749</v>
      </c>
      <c r="Q35" s="19"/>
      <c r="R35" s="35"/>
    </row>
    <row r="36">
      <c r="A36" s="29">
        <v>43927.0</v>
      </c>
      <c r="B36" s="30">
        <v>8677.812</v>
      </c>
      <c r="C36" s="31">
        <v>8127.416</v>
      </c>
      <c r="D36" s="32">
        <v>595.6758</v>
      </c>
      <c r="E36" s="33">
        <v>0.0733</v>
      </c>
      <c r="Q36" s="19"/>
      <c r="R36" s="35"/>
    </row>
    <row r="37">
      <c r="A37" s="29">
        <v>43928.0</v>
      </c>
      <c r="B37" s="30">
        <v>8531.258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8791.429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8997.638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8822.127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9111.562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8913.9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8971.615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9184.103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8959.864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8793.437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9025.454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8931.073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8989.929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9078.226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9007.532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8941.355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8819.02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8674.345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8668.117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8729.214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8539.922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8545.944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8723.105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8742.475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8677.296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8598.488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8679.421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8631.315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8857.084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8707.804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8777.281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8693.221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8724.665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8746.397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8812.073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8986.683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9022.472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9069.219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9104.686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9213.758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9097.656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9205.529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9360.933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9252.739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9217.883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8848.209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8827.534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8845.188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9021.317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8979.888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8973.893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8848.922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8893.325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8825.397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8700.409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8673.626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8549.791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8669.962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8739.582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8827.28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8833.406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8874.616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8934.08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8959.354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8884.547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9014.833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9001.417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9141.883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9139.064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9189.137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9296.504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9237.682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9298.721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9413.291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9366.199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9307.832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9300.008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9360.019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9364.842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9319.099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9275.647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9247.706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9383.294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9319.733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9336.986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9440.585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9416.41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9332.991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9468.838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9459.745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9430.938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9486.01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9483.183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9430.649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9382.062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9404.209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9470.775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9438.369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9414.671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9470.745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9558.471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9534.154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9551.07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9785.328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9629.349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9591.296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9493.184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9609.58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9463.435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9530.683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9617.198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9698.395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9650.156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9632.107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9563.658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9474.517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9514.729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9387.705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9449.79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9531.672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9564.33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9510.676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9630.275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9668.999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9689.213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9806.248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9768.42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9880.259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10011.63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10063.06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10118.34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10090.35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10046.67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10031.54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10094.02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9963.338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10024.46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10007.57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10085.74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10095.17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10007.46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9941.603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9669.732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9684.925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9613.258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9762.363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9912.292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9934.127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10011.35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10033.7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10097.16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10236.11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10317.98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10197.83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10307.16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10350.92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10246.77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10144.41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10167.65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10142.88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10122.68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10225.91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10227.45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10185.95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10114.32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10164.01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10149.72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10102.95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10112.78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10102.68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10134.35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10156.93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10139.34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10151.57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10095.86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10266.73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10229.31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10296.07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10270.79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10168.28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10145.25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10118.15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10168.75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10247.83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10226.97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10250.46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10353.24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10156.93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10175.17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10285.3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10287.2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10367.03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10405.72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10311.15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10415.98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10373.81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10393.51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10419.47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10486.61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10454.11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10477.9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10633.43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10620.63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10288.49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10399.29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10289.38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10287.33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10336.63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10317.12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10414.19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10484.85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10490.05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10497.42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10485.57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10464.01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10456.65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10387.32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10411.08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10347.24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10201.16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10136.55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10114.71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10071.3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9997.886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9848.143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9990.924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9970.137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9859.291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9796.721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9942.947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10039.19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10093.45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10194.21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10169.53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10259.8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10275.95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10302.31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10224.96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10138.27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10147.98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10207.54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0.111889</v>
      </c>
      <c r="I2" s="35">
        <v>-0.11277</v>
      </c>
      <c r="J2" s="35">
        <v>1.173178</v>
      </c>
      <c r="L2" s="26" t="s">
        <v>117</v>
      </c>
      <c r="M2" s="27">
        <f>ABS((B26-B3)/B3)</f>
        <v>0.2869824539</v>
      </c>
    </row>
    <row r="3">
      <c r="A3" s="29">
        <v>43880.0</v>
      </c>
      <c r="B3" s="30">
        <v>9926.917</v>
      </c>
      <c r="C3" s="31">
        <v>10051.75</v>
      </c>
      <c r="D3" s="32">
        <v>-94.4362</v>
      </c>
      <c r="E3" s="33">
        <v>-0.0094</v>
      </c>
      <c r="G3" s="47" t="s">
        <v>96</v>
      </c>
      <c r="H3" s="35">
        <v>0.03319</v>
      </c>
      <c r="I3" s="35">
        <v>0.497784</v>
      </c>
      <c r="J3" s="35">
        <v>0.677535</v>
      </c>
      <c r="L3" s="26" t="s">
        <v>118</v>
      </c>
      <c r="M3" s="27">
        <f>1-M2/M1</f>
        <v>0.08984625014</v>
      </c>
    </row>
    <row r="4">
      <c r="A4" s="29">
        <v>43881.0</v>
      </c>
      <c r="B4" s="30">
        <v>9965.377</v>
      </c>
      <c r="C4" s="31">
        <v>10000.99</v>
      </c>
      <c r="D4" s="32">
        <v>-28.2263</v>
      </c>
      <c r="E4" s="33">
        <v>-0.0028</v>
      </c>
      <c r="G4" s="47" t="s">
        <v>89</v>
      </c>
      <c r="H4" s="35">
        <v>0.111889</v>
      </c>
      <c r="I4" s="35">
        <v>-0.43166</v>
      </c>
      <c r="J4" s="35">
        <v>1.142392</v>
      </c>
      <c r="L4" s="33"/>
      <c r="M4" s="33"/>
      <c r="N4" s="33"/>
      <c r="O4" s="33"/>
      <c r="P4" s="33"/>
    </row>
    <row r="5">
      <c r="A5" s="29">
        <v>43882.0</v>
      </c>
      <c r="B5" s="30">
        <v>9984.969</v>
      </c>
      <c r="C5" s="31">
        <v>9885.979</v>
      </c>
      <c r="D5" s="32">
        <v>17.23667</v>
      </c>
      <c r="E5" s="33">
        <v>0.0017</v>
      </c>
      <c r="G5" s="47" t="s">
        <v>93</v>
      </c>
      <c r="H5" s="35">
        <v>0.039181</v>
      </c>
      <c r="I5" s="35">
        <v>0.294607</v>
      </c>
      <c r="J5" s="35">
        <v>0.582136</v>
      </c>
      <c r="L5" s="33"/>
      <c r="M5" s="33"/>
      <c r="N5" s="33"/>
      <c r="O5" s="33"/>
      <c r="P5" s="33"/>
    </row>
    <row r="6">
      <c r="A6" s="29">
        <v>43885.0</v>
      </c>
      <c r="B6" s="30">
        <v>9812.116</v>
      </c>
      <c r="C6" s="31">
        <v>9531.473</v>
      </c>
      <c r="D6" s="32">
        <v>101.8277</v>
      </c>
      <c r="E6" s="33">
        <v>0.0107</v>
      </c>
      <c r="G6" s="47" t="s">
        <v>85</v>
      </c>
      <c r="H6" s="35">
        <v>0.04501</v>
      </c>
      <c r="I6" s="35">
        <v>0.615227</v>
      </c>
      <c r="J6" s="35">
        <v>0.789805</v>
      </c>
      <c r="L6" s="33"/>
      <c r="M6" s="33"/>
      <c r="N6" s="33"/>
      <c r="O6" s="33"/>
      <c r="P6" s="33"/>
    </row>
    <row r="7">
      <c r="A7" s="29">
        <v>43886.0</v>
      </c>
      <c r="B7" s="30">
        <v>9652.144</v>
      </c>
      <c r="C7" s="31">
        <v>9252.21</v>
      </c>
      <c r="D7" s="32">
        <v>207.1858</v>
      </c>
      <c r="E7" s="33">
        <v>0.0224</v>
      </c>
      <c r="G7" s="47" t="s">
        <v>97</v>
      </c>
      <c r="H7" s="35">
        <v>0.068049</v>
      </c>
      <c r="I7" s="35">
        <v>0.294791</v>
      </c>
      <c r="J7" s="35">
        <v>0.701342</v>
      </c>
      <c r="L7" s="33"/>
      <c r="M7" s="33"/>
      <c r="N7" s="37"/>
      <c r="O7" s="33"/>
      <c r="P7" s="33"/>
    </row>
    <row r="8">
      <c r="A8" s="29">
        <v>43887.0</v>
      </c>
      <c r="B8" s="30">
        <v>9590.865</v>
      </c>
      <c r="C8" s="31">
        <v>9234.541</v>
      </c>
      <c r="D8" s="32">
        <v>168.9748</v>
      </c>
      <c r="E8" s="33">
        <v>0.0183</v>
      </c>
      <c r="G8" s="47" t="s">
        <v>86</v>
      </c>
      <c r="H8" s="35">
        <v>0.111889</v>
      </c>
      <c r="I8" s="35">
        <v>0.34747</v>
      </c>
      <c r="J8" s="35">
        <v>1.161009</v>
      </c>
      <c r="L8" s="33"/>
      <c r="M8" s="33"/>
      <c r="N8" s="33"/>
      <c r="O8" s="33"/>
      <c r="P8" s="33"/>
    </row>
    <row r="9">
      <c r="A9" s="29">
        <v>43888.0</v>
      </c>
      <c r="B9" s="30">
        <v>9201.834</v>
      </c>
      <c r="C9" s="31">
        <v>8811.874</v>
      </c>
      <c r="D9" s="32">
        <v>171.2891</v>
      </c>
      <c r="E9" s="33">
        <v>0.0194</v>
      </c>
      <c r="G9" s="47" t="s">
        <v>104</v>
      </c>
      <c r="H9" s="35">
        <v>0.111889</v>
      </c>
      <c r="I9" s="35">
        <v>0.589276</v>
      </c>
      <c r="J9" s="35">
        <v>0.078002</v>
      </c>
      <c r="L9" s="33"/>
      <c r="M9" s="33"/>
      <c r="N9" s="33"/>
      <c r="O9" s="33"/>
      <c r="P9" s="33"/>
    </row>
    <row r="10">
      <c r="A10" s="29">
        <v>43889.0</v>
      </c>
      <c r="B10" s="30">
        <v>8954.359</v>
      </c>
      <c r="C10" s="31">
        <v>8764.559</v>
      </c>
      <c r="D10" s="32">
        <v>54.67665</v>
      </c>
      <c r="E10" s="33">
        <v>0.0062</v>
      </c>
      <c r="G10" s="47" t="s">
        <v>78</v>
      </c>
      <c r="H10" s="35">
        <v>0.097852</v>
      </c>
      <c r="I10" s="35">
        <v>-0.03078</v>
      </c>
      <c r="J10" s="35">
        <v>1.254518</v>
      </c>
      <c r="L10" s="33"/>
      <c r="M10" s="33"/>
      <c r="N10" s="33"/>
      <c r="O10" s="33"/>
      <c r="P10" s="33"/>
    </row>
    <row r="11">
      <c r="A11" s="29">
        <v>43892.0</v>
      </c>
      <c r="B11" s="30">
        <v>9448.948</v>
      </c>
      <c r="C11" s="31">
        <v>9189.938</v>
      </c>
      <c r="D11" s="32">
        <v>88.98289</v>
      </c>
      <c r="E11" s="33">
        <v>0.0097</v>
      </c>
      <c r="G11" s="47" t="s">
        <v>94</v>
      </c>
      <c r="H11" s="35">
        <v>0.111889</v>
      </c>
      <c r="I11" s="35">
        <v>-0.2453</v>
      </c>
      <c r="J11" s="35">
        <v>1.062981</v>
      </c>
      <c r="L11" s="33"/>
      <c r="M11" s="33"/>
      <c r="N11" s="33"/>
      <c r="O11" s="33"/>
      <c r="P11" s="33"/>
    </row>
    <row r="12">
      <c r="A12" s="29">
        <v>43893.0</v>
      </c>
      <c r="B12" s="30">
        <v>9312.489</v>
      </c>
      <c r="C12" s="31">
        <v>8908.822</v>
      </c>
      <c r="D12" s="32">
        <v>208.6843</v>
      </c>
      <c r="E12" s="33">
        <v>0.0234</v>
      </c>
      <c r="G12" s="47" t="s">
        <v>56</v>
      </c>
      <c r="H12" s="35">
        <v>0.095695</v>
      </c>
      <c r="I12" s="35">
        <v>-0.94213</v>
      </c>
      <c r="J12" s="35">
        <v>1.165454</v>
      </c>
      <c r="L12" s="33"/>
      <c r="M12" s="33"/>
      <c r="N12" s="33"/>
      <c r="O12" s="33"/>
      <c r="P12" s="33"/>
    </row>
    <row r="13">
      <c r="A13" s="29">
        <v>43894.0</v>
      </c>
      <c r="B13" s="30">
        <v>9820.414</v>
      </c>
      <c r="C13" s="31">
        <v>9282.651</v>
      </c>
      <c r="D13" s="32">
        <v>365.0018</v>
      </c>
      <c r="E13" s="33">
        <v>0.0393</v>
      </c>
      <c r="G13" s="47" t="s">
        <v>87</v>
      </c>
      <c r="H13" s="35">
        <v>0.061579</v>
      </c>
      <c r="I13" s="35">
        <v>0.104932</v>
      </c>
      <c r="J13" s="35">
        <v>0.490481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9634.232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9568.838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119</v>
      </c>
      <c r="P15" s="25" t="s">
        <v>120</v>
      </c>
    </row>
    <row r="16">
      <c r="A16" s="29">
        <v>43899.0</v>
      </c>
      <c r="B16" s="30">
        <v>9118.602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3.0</v>
      </c>
    </row>
    <row r="17">
      <c r="A17" s="29">
        <v>43900.0</v>
      </c>
      <c r="B17" s="30">
        <v>9334.722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3.0</v>
      </c>
    </row>
    <row r="18">
      <c r="A18" s="29">
        <v>43901.0</v>
      </c>
      <c r="B18" s="30">
        <v>8854.814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3.0</v>
      </c>
    </row>
    <row r="19">
      <c r="A19" s="29">
        <v>43902.0</v>
      </c>
      <c r="B19" s="30">
        <v>7979.668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3.0</v>
      </c>
    </row>
    <row r="20">
      <c r="A20" s="29">
        <v>43903.0</v>
      </c>
      <c r="B20" s="30">
        <v>8483.356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3.0</v>
      </c>
    </row>
    <row r="21">
      <c r="A21" s="29">
        <v>43906.0</v>
      </c>
      <c r="B21" s="30">
        <v>7672.216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3.0</v>
      </c>
    </row>
    <row r="22">
      <c r="A22" s="29">
        <v>43907.0</v>
      </c>
      <c r="B22" s="30">
        <v>8421.647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3.0</v>
      </c>
    </row>
    <row r="23">
      <c r="A23" s="29">
        <v>43908.0</v>
      </c>
      <c r="B23" s="30">
        <v>8157.575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3.0</v>
      </c>
    </row>
    <row r="24">
      <c r="A24" s="29">
        <v>43909.0</v>
      </c>
      <c r="B24" s="30">
        <v>7866.663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3.0</v>
      </c>
    </row>
    <row r="25">
      <c r="A25" s="29">
        <v>43910.0</v>
      </c>
      <c r="B25" s="30">
        <v>7394.537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3.0</v>
      </c>
    </row>
    <row r="26">
      <c r="A26" s="38">
        <v>43913.0</v>
      </c>
      <c r="B26" s="30">
        <v>7078.066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3.0</v>
      </c>
    </row>
    <row r="27">
      <c r="A27" s="29">
        <v>43914.0</v>
      </c>
      <c r="B27" s="30">
        <v>7696.132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3.0</v>
      </c>
    </row>
    <row r="28">
      <c r="A28" s="29">
        <v>43915.0</v>
      </c>
      <c r="B28" s="30">
        <v>7733.297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3.0</v>
      </c>
    </row>
    <row r="29">
      <c r="A29" s="29">
        <v>43916.0</v>
      </c>
      <c r="B29" s="30">
        <v>8230.096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3.0</v>
      </c>
    </row>
    <row r="30">
      <c r="A30" s="29">
        <v>43917.0</v>
      </c>
      <c r="B30" s="30">
        <v>8156.495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3.0</v>
      </c>
    </row>
    <row r="31">
      <c r="A31" s="29">
        <v>43920.0</v>
      </c>
      <c r="B31" s="30">
        <v>8541.032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3.0</v>
      </c>
    </row>
    <row r="32">
      <c r="A32" s="29">
        <v>43921.0</v>
      </c>
      <c r="B32" s="30">
        <v>8349.54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3.0</v>
      </c>
    </row>
    <row r="33">
      <c r="A33" s="29">
        <v>43922.0</v>
      </c>
      <c r="B33" s="30">
        <v>7982.724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1.0</v>
      </c>
      <c r="Q33" s="19"/>
      <c r="R33" s="35"/>
    </row>
    <row r="34">
      <c r="A34" s="29">
        <v>43923.0</v>
      </c>
      <c r="B34" s="30">
        <v>8277.816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1.0</v>
      </c>
      <c r="Q34" s="19"/>
      <c r="R34" s="35"/>
    </row>
    <row r="35">
      <c r="A35" s="29">
        <v>43924.0</v>
      </c>
      <c r="B35" s="30">
        <v>8154.203</v>
      </c>
      <c r="C35" s="31">
        <v>7620.639</v>
      </c>
      <c r="D35" s="32">
        <v>571.0703</v>
      </c>
      <c r="E35" s="33">
        <v>0.0749</v>
      </c>
      <c r="Q35" s="19"/>
      <c r="R35" s="35"/>
    </row>
    <row r="36">
      <c r="A36" s="29">
        <v>43927.0</v>
      </c>
      <c r="B36" s="30">
        <v>8678.277</v>
      </c>
      <c r="C36" s="31">
        <v>8127.416</v>
      </c>
      <c r="D36" s="32">
        <v>595.6758</v>
      </c>
      <c r="E36" s="33">
        <v>0.0733</v>
      </c>
      <c r="Q36" s="19"/>
      <c r="R36" s="35"/>
    </row>
    <row r="37">
      <c r="A37" s="29">
        <v>43928.0</v>
      </c>
      <c r="B37" s="30">
        <v>8529.407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8790.745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9003.062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8829.975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9120.831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8922.735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8975.703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9193.073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8964.136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8807.977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9038.748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8945.354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9007.786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9098.782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9033.388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8969.522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8853.33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8707.479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8703.958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8768.182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8583.022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8582.694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8755.028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8777.402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8708.9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8628.529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8711.914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8663.23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8890.147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8744.814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8814.994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8729.766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8763.673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8783.153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8847.484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9023.361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9054.354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9078.495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9116.674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9222.623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9109.489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9213.331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9371.23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9262.544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9226.259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8848.344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8833.544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8852.204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9010.632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8973.552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8963.582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8835.62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8879.745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8808.739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8683.086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8653.668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8532.883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8654.054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8718.859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8814.308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8825.261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8860.889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8918.649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8942.062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8868.099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9001.558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9000.656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9136.781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9133.896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9183.35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9293.228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9238.285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9303.104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9435.346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9390.284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9328.281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9313.411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9386.322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9393.711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9350.061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9303.027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9268.262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9402.521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9341.09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9359.024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9464.174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9438.435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9350.914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9484.704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9472.397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9442.837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9498.013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9494.193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9441.084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9397.845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9421.839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9484.601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9447.829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9420.12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9474.1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9562.192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9538.473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9548.303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9776.004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9618.577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9580.391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9485.516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9599.742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9456.241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9524.655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9618.732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9698.299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9646.208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9628.036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9557.351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9470.207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9511.834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9384.831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9443.0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9526.247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9563.2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9511.156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9637.316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9678.157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9701.531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9817.855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9777.457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9887.319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10017.92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10066.88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10120.91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10092.83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10050.04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10034.59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10107.36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9981.026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10038.07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10019.43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10099.43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10112.5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10027.24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9963.64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9681.694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9695.611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9629.416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9780.103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9926.259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9941.571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10013.1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10036.22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10129.57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10260.9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10339.08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10214.58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10328.87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10362.99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10261.03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10165.26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10186.05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10167.34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10148.12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10252.4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10253.97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10218.22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10156.52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10214.8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10214.77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10162.37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10170.65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10168.98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10210.76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10222.91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10204.58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10210.57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10141.09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10299.21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10251.34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10320.04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10291.29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10189.17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10161.1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10140.48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10187.57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10260.49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10240.4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10263.46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10362.73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10171.75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10193.01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10295.7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10295.34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10376.76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10408.74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10315.94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10417.02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10375.67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10389.96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10412.85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10478.11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10447.41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10472.07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10631.39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10622.09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10295.13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10399.4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10297.38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10293.58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10334.21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10315.36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10412.21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10483.46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10486.41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10497.31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10483.59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10457.91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10451.48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10383.2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10406.12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10341.37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10199.49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10133.87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10108.7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10062.53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9993.021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9844.785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9988.255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9966.197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9864.85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9802.707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9945.362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10037.82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10092.99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10195.42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10169.0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10257.5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10282.45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10311.53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10234.68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10150.84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10157.6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10220.47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0.11189</v>
      </c>
      <c r="I2" s="35">
        <v>-0.11277</v>
      </c>
      <c r="J2" s="35">
        <v>1.173178</v>
      </c>
      <c r="L2" s="26" t="s">
        <v>117</v>
      </c>
      <c r="M2" s="27">
        <f>ABS((B26-B3)/B3)</f>
        <v>0.2869834612</v>
      </c>
    </row>
    <row r="3">
      <c r="A3" s="29">
        <v>43880.0</v>
      </c>
      <c r="B3" s="30">
        <v>9926.917</v>
      </c>
      <c r="C3" s="31">
        <v>10051.75</v>
      </c>
      <c r="D3" s="32">
        <v>-94.4362</v>
      </c>
      <c r="E3" s="33">
        <v>-0.0094</v>
      </c>
      <c r="G3" s="47" t="s">
        <v>96</v>
      </c>
      <c r="H3" s="35">
        <v>0.033191</v>
      </c>
      <c r="I3" s="35">
        <v>0.497784</v>
      </c>
      <c r="J3" s="35">
        <v>0.677535</v>
      </c>
      <c r="L3" s="26" t="s">
        <v>118</v>
      </c>
      <c r="M3" s="27">
        <f>1-M2/M1</f>
        <v>0.08984305533</v>
      </c>
    </row>
    <row r="4">
      <c r="A4" s="29">
        <v>43881.0</v>
      </c>
      <c r="B4" s="30">
        <v>9965.377</v>
      </c>
      <c r="C4" s="31">
        <v>10000.99</v>
      </c>
      <c r="D4" s="32">
        <v>-28.2263</v>
      </c>
      <c r="E4" s="33">
        <v>-0.0028</v>
      </c>
      <c r="G4" s="47" t="s">
        <v>89</v>
      </c>
      <c r="H4" s="35">
        <v>0.11189</v>
      </c>
      <c r="I4" s="35">
        <v>-0.43166</v>
      </c>
      <c r="J4" s="35">
        <v>1.142392</v>
      </c>
      <c r="L4" s="33"/>
      <c r="M4" s="33"/>
      <c r="N4" s="33"/>
      <c r="O4" s="33"/>
      <c r="P4" s="33"/>
    </row>
    <row r="5">
      <c r="A5" s="29">
        <v>43882.0</v>
      </c>
      <c r="B5" s="30">
        <v>9984.969</v>
      </c>
      <c r="C5" s="31">
        <v>9885.979</v>
      </c>
      <c r="D5" s="32">
        <v>17.23667</v>
      </c>
      <c r="E5" s="33">
        <v>0.0017</v>
      </c>
      <c r="G5" s="47" t="s">
        <v>93</v>
      </c>
      <c r="H5" s="35">
        <v>0.039172</v>
      </c>
      <c r="I5" s="35">
        <v>0.294607</v>
      </c>
      <c r="J5" s="35">
        <v>0.582136</v>
      </c>
      <c r="L5" s="33"/>
      <c r="M5" s="33"/>
      <c r="N5" s="33"/>
      <c r="O5" s="33"/>
      <c r="P5" s="33"/>
    </row>
    <row r="6">
      <c r="A6" s="29">
        <v>43885.0</v>
      </c>
      <c r="B6" s="30">
        <v>9812.117</v>
      </c>
      <c r="C6" s="31">
        <v>9531.473</v>
      </c>
      <c r="D6" s="32">
        <v>101.8277</v>
      </c>
      <c r="E6" s="33">
        <v>0.0107</v>
      </c>
      <c r="G6" s="47" t="s">
        <v>85</v>
      </c>
      <c r="H6" s="35">
        <v>0.04501</v>
      </c>
      <c r="I6" s="35">
        <v>0.615227</v>
      </c>
      <c r="J6" s="35">
        <v>0.789805</v>
      </c>
      <c r="L6" s="33"/>
      <c r="M6" s="33"/>
      <c r="N6" s="33"/>
      <c r="O6" s="33"/>
      <c r="P6" s="33"/>
    </row>
    <row r="7">
      <c r="A7" s="29">
        <v>43886.0</v>
      </c>
      <c r="B7" s="30">
        <v>9652.144</v>
      </c>
      <c r="C7" s="31">
        <v>9252.21</v>
      </c>
      <c r="D7" s="32">
        <v>207.1858</v>
      </c>
      <c r="E7" s="33">
        <v>0.0224</v>
      </c>
      <c r="G7" s="47" t="s">
        <v>97</v>
      </c>
      <c r="H7" s="35">
        <v>0.068049</v>
      </c>
      <c r="I7" s="35">
        <v>0.294791</v>
      </c>
      <c r="J7" s="35">
        <v>0.701342</v>
      </c>
      <c r="L7" s="33"/>
      <c r="M7" s="33"/>
      <c r="N7" s="37"/>
      <c r="O7" s="33"/>
      <c r="P7" s="33"/>
    </row>
    <row r="8">
      <c r="A8" s="29">
        <v>43887.0</v>
      </c>
      <c r="B8" s="30">
        <v>9590.864</v>
      </c>
      <c r="C8" s="31">
        <v>9234.541</v>
      </c>
      <c r="D8" s="32">
        <v>168.9748</v>
      </c>
      <c r="E8" s="33">
        <v>0.0183</v>
      </c>
      <c r="G8" s="47" t="s">
        <v>86</v>
      </c>
      <c r="H8" s="35">
        <v>0.11189</v>
      </c>
      <c r="I8" s="35">
        <v>0.34747</v>
      </c>
      <c r="J8" s="35">
        <v>1.161009</v>
      </c>
      <c r="L8" s="33"/>
      <c r="M8" s="33"/>
      <c r="N8" s="33"/>
      <c r="O8" s="33"/>
      <c r="P8" s="33"/>
    </row>
    <row r="9">
      <c r="A9" s="29">
        <v>43888.0</v>
      </c>
      <c r="B9" s="30">
        <v>9201.83</v>
      </c>
      <c r="C9" s="31">
        <v>8811.874</v>
      </c>
      <c r="D9" s="32">
        <v>171.2891</v>
      </c>
      <c r="E9" s="33">
        <v>0.0194</v>
      </c>
      <c r="G9" s="47" t="s">
        <v>104</v>
      </c>
      <c r="H9" s="35">
        <v>0.11189</v>
      </c>
      <c r="I9" s="35">
        <v>0.589276</v>
      </c>
      <c r="J9" s="35">
        <v>0.078002</v>
      </c>
      <c r="L9" s="33"/>
      <c r="M9" s="33"/>
      <c r="N9" s="33"/>
      <c r="O9" s="33"/>
      <c r="P9" s="33"/>
    </row>
    <row r="10">
      <c r="A10" s="29">
        <v>43889.0</v>
      </c>
      <c r="B10" s="30">
        <v>8954.355</v>
      </c>
      <c r="C10" s="31">
        <v>8764.559</v>
      </c>
      <c r="D10" s="32">
        <v>54.67665</v>
      </c>
      <c r="E10" s="33">
        <v>0.0062</v>
      </c>
      <c r="G10" s="47" t="s">
        <v>78</v>
      </c>
      <c r="H10" s="35">
        <v>0.097853</v>
      </c>
      <c r="I10" s="35">
        <v>-0.03078</v>
      </c>
      <c r="J10" s="35">
        <v>1.254518</v>
      </c>
      <c r="L10" s="33"/>
      <c r="M10" s="33"/>
      <c r="N10" s="33"/>
      <c r="O10" s="33"/>
      <c r="P10" s="33"/>
    </row>
    <row r="11">
      <c r="A11" s="29">
        <v>43892.0</v>
      </c>
      <c r="B11" s="30">
        <v>9448.944</v>
      </c>
      <c r="C11" s="31">
        <v>9189.938</v>
      </c>
      <c r="D11" s="32">
        <v>88.98289</v>
      </c>
      <c r="E11" s="33">
        <v>0.0097</v>
      </c>
      <c r="G11" s="47" t="s">
        <v>94</v>
      </c>
      <c r="H11" s="35">
        <v>0.11189</v>
      </c>
      <c r="I11" s="35">
        <v>-0.2453</v>
      </c>
      <c r="J11" s="35">
        <v>1.062981</v>
      </c>
      <c r="L11" s="33"/>
      <c r="M11" s="33"/>
      <c r="N11" s="33"/>
      <c r="O11" s="33"/>
      <c r="P11" s="33"/>
    </row>
    <row r="12">
      <c r="A12" s="29">
        <v>43893.0</v>
      </c>
      <c r="B12" s="30">
        <v>9312.486</v>
      </c>
      <c r="C12" s="31">
        <v>8908.822</v>
      </c>
      <c r="D12" s="32">
        <v>208.6843</v>
      </c>
      <c r="E12" s="33">
        <v>0.0234</v>
      </c>
      <c r="G12" s="47" t="s">
        <v>56</v>
      </c>
      <c r="H12" s="35">
        <v>0.095696</v>
      </c>
      <c r="I12" s="35">
        <v>-0.94213</v>
      </c>
      <c r="J12" s="35">
        <v>1.165454</v>
      </c>
      <c r="L12" s="33"/>
      <c r="M12" s="33"/>
      <c r="N12" s="33"/>
      <c r="O12" s="33"/>
      <c r="P12" s="33"/>
    </row>
    <row r="13">
      <c r="A13" s="29">
        <v>43894.0</v>
      </c>
      <c r="B13" s="30">
        <v>9820.411</v>
      </c>
      <c r="C13" s="31">
        <v>9282.651</v>
      </c>
      <c r="D13" s="32">
        <v>365.0018</v>
      </c>
      <c r="E13" s="33">
        <v>0.0393</v>
      </c>
      <c r="G13" s="47" t="s">
        <v>87</v>
      </c>
      <c r="H13" s="35">
        <v>0.06158</v>
      </c>
      <c r="I13" s="35">
        <v>0.104932</v>
      </c>
      <c r="J13" s="35">
        <v>0.490481</v>
      </c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9634.229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9568.835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119</v>
      </c>
      <c r="P15" s="25" t="s">
        <v>120</v>
      </c>
    </row>
    <row r="16">
      <c r="A16" s="29">
        <v>43899.0</v>
      </c>
      <c r="B16" s="30">
        <v>9118.598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7.0</v>
      </c>
    </row>
    <row r="17">
      <c r="A17" s="29">
        <v>43900.0</v>
      </c>
      <c r="B17" s="30">
        <v>9334.715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7.0</v>
      </c>
    </row>
    <row r="18">
      <c r="A18" s="29">
        <v>43901.0</v>
      </c>
      <c r="B18" s="30">
        <v>8854.807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7.0</v>
      </c>
    </row>
    <row r="19">
      <c r="A19" s="29">
        <v>43902.0</v>
      </c>
      <c r="B19" s="30">
        <v>7979.658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7.0</v>
      </c>
    </row>
    <row r="20">
      <c r="A20" s="29">
        <v>43903.0</v>
      </c>
      <c r="B20" s="30">
        <v>8483.347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7.0</v>
      </c>
    </row>
    <row r="21">
      <c r="A21" s="29">
        <v>43906.0</v>
      </c>
      <c r="B21" s="30">
        <v>7672.208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7.0</v>
      </c>
    </row>
    <row r="22">
      <c r="A22" s="29">
        <v>43907.0</v>
      </c>
      <c r="B22" s="30">
        <v>8421.64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7.0</v>
      </c>
    </row>
    <row r="23">
      <c r="A23" s="29">
        <v>43908.0</v>
      </c>
      <c r="B23" s="30">
        <v>8157.569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7.0</v>
      </c>
    </row>
    <row r="24">
      <c r="A24" s="29">
        <v>43909.0</v>
      </c>
      <c r="B24" s="30">
        <v>7866.655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7.0</v>
      </c>
    </row>
    <row r="25">
      <c r="A25" s="29">
        <v>43910.0</v>
      </c>
      <c r="B25" s="30">
        <v>7394.524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7.0</v>
      </c>
    </row>
    <row r="26">
      <c r="A26" s="38">
        <v>43913.0</v>
      </c>
      <c r="B26" s="30">
        <v>7078.056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7.0</v>
      </c>
    </row>
    <row r="27">
      <c r="A27" s="29">
        <v>43914.0</v>
      </c>
      <c r="B27" s="30">
        <v>7696.125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7.0</v>
      </c>
    </row>
    <row r="28">
      <c r="A28" s="29">
        <v>43915.0</v>
      </c>
      <c r="B28" s="30">
        <v>7733.291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7.0</v>
      </c>
    </row>
    <row r="29">
      <c r="A29" s="29">
        <v>43916.0</v>
      </c>
      <c r="B29" s="30">
        <v>8230.089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7.0</v>
      </c>
    </row>
    <row r="30">
      <c r="A30" s="29">
        <v>43917.0</v>
      </c>
      <c r="B30" s="30">
        <v>8156.488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7.0</v>
      </c>
    </row>
    <row r="31">
      <c r="A31" s="29">
        <v>43920.0</v>
      </c>
      <c r="B31" s="30">
        <v>8541.024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7.0</v>
      </c>
    </row>
    <row r="32">
      <c r="A32" s="29">
        <v>43921.0</v>
      </c>
      <c r="B32" s="30">
        <v>8349.529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7.0</v>
      </c>
    </row>
    <row r="33">
      <c r="A33" s="29">
        <v>43922.0</v>
      </c>
      <c r="B33" s="30">
        <v>7982.714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5.0</v>
      </c>
      <c r="Q33" s="19"/>
      <c r="R33" s="35"/>
    </row>
    <row r="34">
      <c r="A34" s="29">
        <v>43923.0</v>
      </c>
      <c r="B34" s="30">
        <v>8277.805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4.0</v>
      </c>
      <c r="Q34" s="19"/>
      <c r="R34" s="35"/>
    </row>
    <row r="35">
      <c r="A35" s="29">
        <v>43924.0</v>
      </c>
      <c r="B35" s="30">
        <v>8154.191</v>
      </c>
      <c r="C35" s="31">
        <v>7620.639</v>
      </c>
      <c r="D35" s="32">
        <v>571.0703</v>
      </c>
      <c r="E35" s="33">
        <v>0.0749</v>
      </c>
      <c r="Q35" s="19"/>
      <c r="R35" s="35"/>
    </row>
    <row r="36">
      <c r="A36" s="29">
        <v>43927.0</v>
      </c>
      <c r="B36" s="30">
        <v>8678.265</v>
      </c>
      <c r="C36" s="31">
        <v>8127.416</v>
      </c>
      <c r="D36" s="32">
        <v>595.6758</v>
      </c>
      <c r="E36" s="33">
        <v>0.0733</v>
      </c>
      <c r="Q36" s="19"/>
      <c r="R36" s="35"/>
    </row>
    <row r="37">
      <c r="A37" s="29">
        <v>43928.0</v>
      </c>
      <c r="B37" s="30">
        <v>8529.396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8790.733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9003.052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8829.965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9120.82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8922.724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8975.691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9193.063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8964.123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8807.97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9038.74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8945.345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9007.777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9098.77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9033.379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8969.513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8853.321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8707.47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8703.951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8768.174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8583.012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8582.687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8755.022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8777.394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8708.892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8628.52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8711.903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8663.219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8890.138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8744.805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8814.988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8729.76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8763.667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8783.146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8847.478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9023.355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9054.346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9078.489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9116.667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9222.615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9109.48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9213.322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9371.223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9262.536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9226.252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8848.337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8833.539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8852.202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9010.627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8973.548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8963.578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8835.612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8879.739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8808.733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8683.08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8653.66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8532.877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8654.047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8718.85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8814.299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8825.252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8860.88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8918.641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8942.054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8868.093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9001.554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9000.651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9136.777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9133.89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9183.345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9293.222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9238.28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9303.1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9435.343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9390.282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9328.28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9313.406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9386.319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9393.708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9350.058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9303.021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9268.254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9402.515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9341.082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9359.018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9464.169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9438.431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9350.907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9484.698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9472.389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9442.829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9498.003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9494.183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9441.074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9397.833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9421.829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9484.591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9447.818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9420.109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9474.09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9562.183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9538.463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9548.294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9775.994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9618.569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9580.383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9485.509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9599.734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9456.232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9524.646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9618.723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9698.292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9646.199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9628.026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9557.341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9470.198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9511.826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9384.821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9442.991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9526.239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9563.192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9511.15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9637.309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9678.153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9701.528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9817.853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9777.456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9887.319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10017.92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10066.88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10120.92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10092.83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10050.04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10034.59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10107.37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9981.029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10038.07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10019.44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10099.43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10112.5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10027.24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9963.643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9681.696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9695.614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9629.419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9780.104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9926.262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9941.571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10013.1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10036.22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10129.57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10260.9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10339.08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10214.58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10328.87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10362.99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10261.03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10165.27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10186.05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10167.34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10148.12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10252.4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10253.98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10218.22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10156.52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10214.8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10214.77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10162.37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10170.65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10168.98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10210.76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10222.91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10204.58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10210.57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10141.09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10299.21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10251.34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10320.04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10291.29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10189.17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10161.1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10140.48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10187.57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10260.49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10240.4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10263.46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10362.73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10171.75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10193.01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10295.69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10295.33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10376.76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10408.74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10315.94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10417.02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10375.67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10389.95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10412.85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10478.11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10447.41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10472.08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10631.4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10622.09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10295.14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10399.41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10297.39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10293.59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10334.22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10315.37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10412.22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10483.47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10486.42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10497.32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10483.6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10457.92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10451.5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10383.21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10406.13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10341.38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10199.5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10133.88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10108.71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10062.54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9993.029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9844.792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9988.265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9966.206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9864.858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9802.714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9945.37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10037.83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10093.0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10195.43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10169.01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10257.51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10282.46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10311.54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10234.69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10150.84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10157.6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10220.47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0.111954</v>
      </c>
      <c r="I2" s="35">
        <v>0.61181</v>
      </c>
      <c r="J2" s="35">
        <v>0.368083</v>
      </c>
      <c r="L2" s="26" t="s">
        <v>117</v>
      </c>
      <c r="M2" s="27">
        <f>ABS((B26-B3)/B3)</f>
        <v>0.2695272917</v>
      </c>
    </row>
    <row r="3">
      <c r="A3" s="29">
        <v>43880.0</v>
      </c>
      <c r="B3" s="30">
        <v>9928.809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0.111954</v>
      </c>
      <c r="I3" s="35">
        <v>-0.94213</v>
      </c>
      <c r="J3" s="35">
        <v>1.165454</v>
      </c>
      <c r="L3" s="26" t="s">
        <v>118</v>
      </c>
      <c r="M3" s="27">
        <f>1-M2/M1</f>
        <v>0.1452046215</v>
      </c>
    </row>
    <row r="4">
      <c r="A4" s="29">
        <v>43881.0</v>
      </c>
      <c r="B4" s="30">
        <v>9974.409</v>
      </c>
      <c r="C4" s="31">
        <v>10000.99</v>
      </c>
      <c r="D4" s="32">
        <v>-28.2263</v>
      </c>
      <c r="E4" s="33">
        <v>-0.0028</v>
      </c>
      <c r="G4" s="36" t="s">
        <v>78</v>
      </c>
      <c r="H4" s="35">
        <v>0.058531</v>
      </c>
      <c r="I4" s="35">
        <v>-0.03078</v>
      </c>
      <c r="J4" s="35">
        <v>1.254518</v>
      </c>
      <c r="L4" s="33"/>
      <c r="M4" s="33"/>
      <c r="N4" s="33"/>
      <c r="O4" s="33"/>
      <c r="P4" s="33"/>
    </row>
    <row r="5">
      <c r="A5" s="29">
        <v>43882.0</v>
      </c>
      <c r="B5" s="30">
        <v>9987.259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0.097196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9805.993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0.084128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9625.038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0.111954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9566.979</v>
      </c>
      <c r="C8" s="31">
        <v>9234.541</v>
      </c>
      <c r="D8" s="32">
        <v>168.9748</v>
      </c>
      <c r="E8" s="33">
        <v>0.0183</v>
      </c>
      <c r="G8" s="36" t="s">
        <v>92</v>
      </c>
      <c r="H8" s="35">
        <v>0.044558</v>
      </c>
      <c r="I8" s="35">
        <v>1.796047</v>
      </c>
      <c r="J8" s="35">
        <v>0.966755</v>
      </c>
      <c r="L8" s="33"/>
      <c r="M8" s="33"/>
      <c r="N8" s="33"/>
      <c r="O8" s="33"/>
      <c r="P8" s="33"/>
    </row>
    <row r="9">
      <c r="A9" s="29">
        <v>43888.0</v>
      </c>
      <c r="B9" s="30">
        <v>9179.377</v>
      </c>
      <c r="C9" s="31">
        <v>8811.874</v>
      </c>
      <c r="D9" s="32">
        <v>171.2891</v>
      </c>
      <c r="E9" s="33">
        <v>0.0194</v>
      </c>
      <c r="G9" s="36" t="s">
        <v>93</v>
      </c>
      <c r="H9" s="35">
        <v>0.043865</v>
      </c>
      <c r="I9" s="35">
        <v>0.294607</v>
      </c>
      <c r="J9" s="35">
        <v>0.582136</v>
      </c>
      <c r="L9" s="33"/>
      <c r="M9" s="33"/>
      <c r="N9" s="33"/>
      <c r="O9" s="33"/>
      <c r="P9" s="33"/>
    </row>
    <row r="10">
      <c r="A10" s="29">
        <v>43889.0</v>
      </c>
      <c r="B10" s="30">
        <v>8921.146</v>
      </c>
      <c r="C10" s="31">
        <v>8764.559</v>
      </c>
      <c r="D10" s="32">
        <v>54.67665</v>
      </c>
      <c r="E10" s="33">
        <v>0.0062</v>
      </c>
      <c r="G10" s="36" t="s">
        <v>94</v>
      </c>
      <c r="H10" s="35">
        <v>0.111954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9462.437</v>
      </c>
      <c r="C11" s="31">
        <v>9189.938</v>
      </c>
      <c r="D11" s="32">
        <v>88.98289</v>
      </c>
      <c r="E11" s="33">
        <v>0.0097</v>
      </c>
      <c r="G11" s="36" t="s">
        <v>50</v>
      </c>
      <c r="H11" s="35">
        <v>0.111954</v>
      </c>
      <c r="I11" s="35">
        <v>-0.11277</v>
      </c>
      <c r="J11" s="35">
        <v>1.173178</v>
      </c>
      <c r="L11" s="33"/>
      <c r="M11" s="33"/>
      <c r="N11" s="33"/>
      <c r="O11" s="33"/>
      <c r="P11" s="33"/>
    </row>
    <row r="12">
      <c r="A12" s="29">
        <v>43893.0</v>
      </c>
      <c r="B12" s="30">
        <v>9330.716</v>
      </c>
      <c r="C12" s="31">
        <v>8908.822</v>
      </c>
      <c r="D12" s="32">
        <v>208.6843</v>
      </c>
      <c r="E12" s="33">
        <v>0.0234</v>
      </c>
      <c r="G12" s="36" t="s">
        <v>104</v>
      </c>
      <c r="H12" s="35">
        <v>0.111954</v>
      </c>
      <c r="I12" s="35">
        <v>0.589276</v>
      </c>
      <c r="J12" s="35">
        <v>0.078002</v>
      </c>
      <c r="L12" s="33"/>
      <c r="M12" s="33"/>
      <c r="N12" s="33"/>
      <c r="O12" s="33"/>
      <c r="P12" s="33"/>
    </row>
    <row r="13">
      <c r="A13" s="29">
        <v>43894.0</v>
      </c>
      <c r="B13" s="30">
        <v>9843.888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9668.683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9593.688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9167.872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11.0</v>
      </c>
    </row>
    <row r="17">
      <c r="A17" s="29">
        <v>43900.0</v>
      </c>
      <c r="B17" s="30">
        <v>9377.087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11.0</v>
      </c>
    </row>
    <row r="18">
      <c r="A18" s="29">
        <v>43901.0</v>
      </c>
      <c r="B18" s="30">
        <v>8959.425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11.0</v>
      </c>
    </row>
    <row r="19">
      <c r="A19" s="29">
        <v>43902.0</v>
      </c>
      <c r="B19" s="30">
        <v>8081.494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11.0</v>
      </c>
    </row>
    <row r="20">
      <c r="A20" s="29">
        <v>43903.0</v>
      </c>
      <c r="B20" s="30">
        <v>8599.597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11.0</v>
      </c>
    </row>
    <row r="21">
      <c r="A21" s="29">
        <v>43906.0</v>
      </c>
      <c r="B21" s="30">
        <v>7798.322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11.0</v>
      </c>
    </row>
    <row r="22">
      <c r="A22" s="29">
        <v>43907.0</v>
      </c>
      <c r="B22" s="30">
        <v>8538.64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11.0</v>
      </c>
    </row>
    <row r="23">
      <c r="A23" s="29">
        <v>43908.0</v>
      </c>
      <c r="B23" s="30">
        <v>8285.212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11.0</v>
      </c>
    </row>
    <row r="24">
      <c r="A24" s="29">
        <v>43909.0</v>
      </c>
      <c r="B24" s="30">
        <v>8041.375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11.0</v>
      </c>
    </row>
    <row r="25">
      <c r="A25" s="29">
        <v>43910.0</v>
      </c>
      <c r="B25" s="30">
        <v>7562.857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11.0</v>
      </c>
    </row>
    <row r="26">
      <c r="A26" s="38">
        <v>43913.0</v>
      </c>
      <c r="B26" s="30">
        <v>7252.724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11.0</v>
      </c>
    </row>
    <row r="27">
      <c r="A27" s="29">
        <v>43914.0</v>
      </c>
      <c r="B27" s="30">
        <v>7800.768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11.0</v>
      </c>
    </row>
    <row r="28">
      <c r="A28" s="29">
        <v>43915.0</v>
      </c>
      <c r="B28" s="30">
        <v>7852.998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11.0</v>
      </c>
    </row>
    <row r="29">
      <c r="A29" s="29">
        <v>43916.0</v>
      </c>
      <c r="B29" s="30">
        <v>8347.899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11.0</v>
      </c>
    </row>
    <row r="30">
      <c r="A30" s="29">
        <v>43917.0</v>
      </c>
      <c r="B30" s="30">
        <v>8258.759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11.0</v>
      </c>
    </row>
    <row r="31">
      <c r="A31" s="29">
        <v>43920.0</v>
      </c>
      <c r="B31" s="30">
        <v>8597.432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11.0</v>
      </c>
    </row>
    <row r="32">
      <c r="A32" s="29">
        <v>43921.0</v>
      </c>
      <c r="B32" s="30">
        <v>8433.553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11.0</v>
      </c>
    </row>
    <row r="33">
      <c r="A33" s="29">
        <v>43922.0</v>
      </c>
      <c r="B33" s="30">
        <v>8101.204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8.0</v>
      </c>
      <c r="Q33" s="19"/>
      <c r="R33" s="35"/>
    </row>
    <row r="34">
      <c r="A34" s="29">
        <v>43923.0</v>
      </c>
      <c r="B34" s="30">
        <v>8347.468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7.0</v>
      </c>
      <c r="Q34" s="19"/>
      <c r="R34" s="35"/>
    </row>
    <row r="35">
      <c r="A35" s="29">
        <v>43924.0</v>
      </c>
      <c r="B35" s="30">
        <v>8217.917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1.0</v>
      </c>
      <c r="Q35" s="19"/>
      <c r="R35" s="35"/>
    </row>
    <row r="36">
      <c r="A36" s="29">
        <v>43927.0</v>
      </c>
      <c r="B36" s="30">
        <v>8736.369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1.0</v>
      </c>
      <c r="Q36" s="19"/>
      <c r="R36" s="35"/>
    </row>
    <row r="37">
      <c r="A37" s="29">
        <v>43928.0</v>
      </c>
      <c r="B37" s="30">
        <v>8639.769</v>
      </c>
      <c r="C37" s="31">
        <v>8091.68</v>
      </c>
      <c r="D37" s="32">
        <v>588.3322</v>
      </c>
      <c r="E37" s="33">
        <v>0.0727</v>
      </c>
      <c r="Q37" s="41"/>
      <c r="R37" s="42"/>
    </row>
    <row r="38">
      <c r="A38" s="29">
        <v>43929.0</v>
      </c>
      <c r="B38" s="30">
        <v>8886.557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9079.636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8908.338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9210.097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8998.551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9085.822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9256.648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9029.94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8839.467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9081.962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8975.882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9068.046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9144.085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9084.237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9015.906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8877.629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8737.062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8752.383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8808.019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8640.845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8627.54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8774.383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8814.29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8744.129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8675.396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8739.999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8688.436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8907.923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8794.82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8861.005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8781.536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8812.08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8834.115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8893.71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9062.971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9092.798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9136.776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9164.371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9261.343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9191.476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9283.518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9416.466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9315.132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9281.067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8920.985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8899.494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8916.411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9113.326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9062.729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9058.309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8923.435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8974.733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8914.624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8792.008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8780.655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8661.045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8778.222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8832.275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8915.399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8917.651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8966.93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9050.488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9074.64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9026.346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9157.12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9119.325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9266.926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9254.969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9305.406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9391.315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9344.213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9408.623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9516.989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9462.179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9414.875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9413.187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9475.715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9459.876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9383.392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9338.411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9322.046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9482.363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9424.04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9457.176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9545.801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9529.213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9429.964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9544.177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9529.488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9503.987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9579.041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9573.451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9531.386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9476.277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9499.121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9549.761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9514.916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9483.955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9554.279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9638.001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9618.382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9651.551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9878.996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9718.34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9683.969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9581.462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9712.813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9558.303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9615.909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9713.113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9794.407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9741.995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9707.137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9619.187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9554.777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9597.119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9481.87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9546.154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9601.513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9654.331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9611.26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9739.088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9797.062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9820.492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9934.265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9895.883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10019.96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10140.48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10201.2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10254.47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10228.22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10177.86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10157.35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10221.13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10093.27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10149.0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10127.81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10205.46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10203.2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10116.09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10033.59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9791.223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9813.502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9712.69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9867.238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10023.25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10080.2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10158.36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10166.11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10178.47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10325.12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10411.82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10302.87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10408.43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10469.48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10374.29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10285.27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10319.56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10299.63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10294.71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10414.23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10425.4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10390.39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10321.92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10384.62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10352.47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10278.46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10290.98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10286.02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10327.16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10362.25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10352.06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10362.58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10320.06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10459.76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10429.71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10481.05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10440.34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10342.65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10308.11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10283.96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10331.26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10417.75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10394.96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10424.87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10524.87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10359.13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10352.79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10425.35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10431.61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10515.24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10560.96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10463.58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10587.84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10536.96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10561.88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10570.47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10684.89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10660.36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10692.64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10831.78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10820.35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10507.57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10602.49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10503.82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10473.78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10538.5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10528.61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10628.57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10684.85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10714.72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10720.86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10707.11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10666.98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10673.06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10610.27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10645.01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10559.44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10444.42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10379.0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10328.6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10283.98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10201.0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10068.59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10212.84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10182.02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10067.24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9990.154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10113.32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10185.5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10274.77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10380.03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10370.68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10468.6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10458.18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10465.76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10399.39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10301.41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10335.44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10416.04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0.11611</v>
      </c>
      <c r="I2" s="35">
        <v>-0.11277</v>
      </c>
      <c r="J2" s="35">
        <v>1.173178</v>
      </c>
      <c r="L2" s="26" t="s">
        <v>117</v>
      </c>
      <c r="M2" s="27">
        <f>ABS((B26-B3)/B3)</f>
        <v>0.2702361882</v>
      </c>
    </row>
    <row r="3">
      <c r="A3" s="29">
        <v>43880.0</v>
      </c>
      <c r="B3" s="30">
        <v>9927.549</v>
      </c>
      <c r="C3" s="31">
        <v>10051.75</v>
      </c>
      <c r="D3" s="32">
        <v>-94.4362</v>
      </c>
      <c r="E3" s="33">
        <v>-0.0094</v>
      </c>
      <c r="G3" s="47" t="s">
        <v>89</v>
      </c>
      <c r="H3" s="35">
        <v>0.11611</v>
      </c>
      <c r="I3" s="35">
        <v>-0.43166</v>
      </c>
      <c r="J3" s="35">
        <v>1.142392</v>
      </c>
      <c r="L3" s="26" t="s">
        <v>118</v>
      </c>
      <c r="M3" s="27">
        <f>1-M2/M1</f>
        <v>0.1429563838</v>
      </c>
    </row>
    <row r="4">
      <c r="A4" s="29">
        <v>43881.0</v>
      </c>
      <c r="B4" s="30">
        <v>9972.98</v>
      </c>
      <c r="C4" s="31">
        <v>10000.99</v>
      </c>
      <c r="D4" s="32">
        <v>-28.2263</v>
      </c>
      <c r="E4" s="33">
        <v>-0.0028</v>
      </c>
      <c r="G4" s="47" t="s">
        <v>93</v>
      </c>
      <c r="H4" s="35">
        <v>0.033292</v>
      </c>
      <c r="I4" s="35">
        <v>0.294607</v>
      </c>
      <c r="J4" s="35">
        <v>0.582136</v>
      </c>
      <c r="L4" s="33"/>
      <c r="M4" s="33"/>
      <c r="N4" s="33"/>
      <c r="O4" s="33"/>
      <c r="P4" s="33"/>
    </row>
    <row r="5">
      <c r="A5" s="29">
        <v>43882.0</v>
      </c>
      <c r="B5" s="30">
        <v>9986.823</v>
      </c>
      <c r="C5" s="31">
        <v>9885.979</v>
      </c>
      <c r="D5" s="32">
        <v>17.23667</v>
      </c>
      <c r="E5" s="33">
        <v>0.0017</v>
      </c>
      <c r="G5" s="47" t="s">
        <v>41</v>
      </c>
      <c r="H5" s="35">
        <v>0.113386</v>
      </c>
      <c r="I5" s="35">
        <v>0.61181</v>
      </c>
      <c r="J5" s="35">
        <v>0.368083</v>
      </c>
      <c r="L5" s="33"/>
      <c r="M5" s="33"/>
      <c r="N5" s="33"/>
      <c r="O5" s="33"/>
      <c r="P5" s="33"/>
    </row>
    <row r="6">
      <c r="A6" s="29">
        <v>43885.0</v>
      </c>
      <c r="B6" s="30">
        <v>9805.568</v>
      </c>
      <c r="C6" s="31">
        <v>9531.473</v>
      </c>
      <c r="D6" s="32">
        <v>101.8277</v>
      </c>
      <c r="E6" s="33">
        <v>0.0107</v>
      </c>
      <c r="G6" s="47" t="s">
        <v>104</v>
      </c>
      <c r="H6" s="35">
        <v>0.11611</v>
      </c>
      <c r="I6" s="35">
        <v>0.589276</v>
      </c>
      <c r="J6" s="35">
        <v>0.078002</v>
      </c>
      <c r="L6" s="33"/>
      <c r="M6" s="33"/>
      <c r="N6" s="33"/>
      <c r="O6" s="33"/>
      <c r="P6" s="33"/>
    </row>
    <row r="7">
      <c r="A7" s="29">
        <v>43886.0</v>
      </c>
      <c r="B7" s="30">
        <v>9624.565</v>
      </c>
      <c r="C7" s="31">
        <v>9252.21</v>
      </c>
      <c r="D7" s="32">
        <v>207.1858</v>
      </c>
      <c r="E7" s="33">
        <v>0.0224</v>
      </c>
      <c r="G7" s="47" t="s">
        <v>87</v>
      </c>
      <c r="H7" s="35">
        <v>0.078575</v>
      </c>
      <c r="I7" s="35">
        <v>0.104932</v>
      </c>
      <c r="J7" s="35">
        <v>0.490481</v>
      </c>
      <c r="L7" s="33"/>
      <c r="M7" s="33"/>
      <c r="N7" s="37"/>
      <c r="O7" s="33"/>
      <c r="P7" s="33"/>
    </row>
    <row r="8">
      <c r="A8" s="29">
        <v>43887.0</v>
      </c>
      <c r="B8" s="30">
        <v>9567.216</v>
      </c>
      <c r="C8" s="31">
        <v>9234.541</v>
      </c>
      <c r="D8" s="32">
        <v>168.9748</v>
      </c>
      <c r="E8" s="33">
        <v>0.0183</v>
      </c>
      <c r="G8" s="47" t="s">
        <v>86</v>
      </c>
      <c r="H8" s="35">
        <v>0.096382</v>
      </c>
      <c r="I8" s="35">
        <v>0.34747</v>
      </c>
      <c r="J8" s="35">
        <v>1.161009</v>
      </c>
      <c r="L8" s="33"/>
      <c r="M8" s="33"/>
      <c r="N8" s="33"/>
      <c r="O8" s="33"/>
      <c r="P8" s="33"/>
    </row>
    <row r="9">
      <c r="A9" s="29">
        <v>43888.0</v>
      </c>
      <c r="B9" s="30">
        <v>9177.126</v>
      </c>
      <c r="C9" s="31">
        <v>8811.874</v>
      </c>
      <c r="D9" s="32">
        <v>171.2891</v>
      </c>
      <c r="E9" s="33">
        <v>0.0194</v>
      </c>
      <c r="G9" s="47" t="s">
        <v>92</v>
      </c>
      <c r="H9" s="35">
        <v>0.048302</v>
      </c>
      <c r="I9" s="35">
        <v>1.796047</v>
      </c>
      <c r="J9" s="35">
        <v>0.966755</v>
      </c>
      <c r="L9" s="33"/>
      <c r="M9" s="33"/>
      <c r="N9" s="33"/>
      <c r="O9" s="33"/>
      <c r="P9" s="33"/>
    </row>
    <row r="10">
      <c r="A10" s="29">
        <v>43889.0</v>
      </c>
      <c r="B10" s="30">
        <v>8920.1</v>
      </c>
      <c r="C10" s="31">
        <v>8764.559</v>
      </c>
      <c r="D10" s="32">
        <v>54.67665</v>
      </c>
      <c r="E10" s="33">
        <v>0.0062</v>
      </c>
      <c r="G10" s="47" t="s">
        <v>94</v>
      </c>
      <c r="H10" s="35">
        <v>0.11611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9461.66</v>
      </c>
      <c r="C11" s="31">
        <v>9189.938</v>
      </c>
      <c r="D11" s="32">
        <v>88.98289</v>
      </c>
      <c r="E11" s="33">
        <v>0.0097</v>
      </c>
      <c r="G11" s="47" t="s">
        <v>56</v>
      </c>
      <c r="H11" s="35">
        <v>0.11611</v>
      </c>
      <c r="I11" s="35">
        <v>-0.94213</v>
      </c>
      <c r="J11" s="35">
        <v>1.165454</v>
      </c>
      <c r="L11" s="33"/>
      <c r="M11" s="33"/>
      <c r="N11" s="33"/>
      <c r="O11" s="33"/>
      <c r="P11" s="33"/>
    </row>
    <row r="12">
      <c r="A12" s="29">
        <v>43893.0</v>
      </c>
      <c r="B12" s="30">
        <v>9333.054</v>
      </c>
      <c r="C12" s="31">
        <v>8908.822</v>
      </c>
      <c r="D12" s="32">
        <v>208.6843</v>
      </c>
      <c r="E12" s="33">
        <v>0.0234</v>
      </c>
      <c r="G12" s="47" t="s">
        <v>78</v>
      </c>
      <c r="H12" s="35">
        <v>0.049516</v>
      </c>
      <c r="I12" s="35">
        <v>-0.03078</v>
      </c>
      <c r="J12" s="35">
        <v>1.254518</v>
      </c>
      <c r="L12" s="33"/>
      <c r="M12" s="33"/>
      <c r="N12" s="33"/>
      <c r="O12" s="33"/>
      <c r="P12" s="33"/>
    </row>
    <row r="13">
      <c r="A13" s="29">
        <v>43894.0</v>
      </c>
      <c r="B13" s="30">
        <v>9844.803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9668.521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9592.176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9168.653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20.0</v>
      </c>
    </row>
    <row r="17">
      <c r="A17" s="29">
        <v>43900.0</v>
      </c>
      <c r="B17" s="30">
        <v>9373.907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20.0</v>
      </c>
    </row>
    <row r="18">
      <c r="A18" s="29">
        <v>43901.0</v>
      </c>
      <c r="B18" s="30">
        <v>8954.283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20.0</v>
      </c>
    </row>
    <row r="19">
      <c r="A19" s="29">
        <v>43902.0</v>
      </c>
      <c r="B19" s="30">
        <v>8072.998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20.0</v>
      </c>
    </row>
    <row r="20">
      <c r="A20" s="29">
        <v>43903.0</v>
      </c>
      <c r="B20" s="30">
        <v>8593.841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20.0</v>
      </c>
    </row>
    <row r="21">
      <c r="A21" s="29">
        <v>43906.0</v>
      </c>
      <c r="B21" s="30">
        <v>7795.415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20.0</v>
      </c>
    </row>
    <row r="22">
      <c r="A22" s="29">
        <v>43907.0</v>
      </c>
      <c r="B22" s="30">
        <v>8532.924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20.0</v>
      </c>
    </row>
    <row r="23">
      <c r="A23" s="29">
        <v>43908.0</v>
      </c>
      <c r="B23" s="30">
        <v>8282.027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20.0</v>
      </c>
    </row>
    <row r="24">
      <c r="A24" s="29">
        <v>43909.0</v>
      </c>
      <c r="B24" s="30">
        <v>8039.936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20.0</v>
      </c>
    </row>
    <row r="25">
      <c r="A25" s="29">
        <v>43910.0</v>
      </c>
      <c r="B25" s="30">
        <v>7555.041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20.0</v>
      </c>
    </row>
    <row r="26">
      <c r="A26" s="38">
        <v>43913.0</v>
      </c>
      <c r="B26" s="30">
        <v>7244.766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20.0</v>
      </c>
    </row>
    <row r="27">
      <c r="A27" s="29">
        <v>43914.0</v>
      </c>
      <c r="B27" s="30">
        <v>7796.21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20.0</v>
      </c>
    </row>
    <row r="28">
      <c r="A28" s="29">
        <v>43915.0</v>
      </c>
      <c r="B28" s="30">
        <v>7851.784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20.0</v>
      </c>
    </row>
    <row r="29">
      <c r="A29" s="29">
        <v>43916.0</v>
      </c>
      <c r="B29" s="30">
        <v>8343.035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20.0</v>
      </c>
    </row>
    <row r="30">
      <c r="A30" s="29">
        <v>43917.0</v>
      </c>
      <c r="B30" s="30">
        <v>8257.641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20.0</v>
      </c>
    </row>
    <row r="31">
      <c r="A31" s="29">
        <v>43920.0</v>
      </c>
      <c r="B31" s="30">
        <v>8592.665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20.0</v>
      </c>
    </row>
    <row r="32">
      <c r="A32" s="29">
        <v>43921.0</v>
      </c>
      <c r="B32" s="30">
        <v>8425.2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20.0</v>
      </c>
    </row>
    <row r="33">
      <c r="A33" s="29">
        <v>43922.0</v>
      </c>
      <c r="B33" s="30">
        <v>8095.019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17.0</v>
      </c>
      <c r="Q33" s="19"/>
      <c r="R33" s="35"/>
    </row>
    <row r="34">
      <c r="A34" s="29">
        <v>43923.0</v>
      </c>
      <c r="B34" s="30">
        <v>8337.185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16.0</v>
      </c>
      <c r="Q34" s="19"/>
      <c r="R34" s="35"/>
    </row>
    <row r="35">
      <c r="A35" s="29">
        <v>43924.0</v>
      </c>
      <c r="B35" s="30">
        <v>8210.514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8.0</v>
      </c>
      <c r="Q35" s="19"/>
      <c r="R35" s="35"/>
    </row>
    <row r="36">
      <c r="A36" s="29">
        <v>43927.0</v>
      </c>
      <c r="B36" s="30">
        <v>8729.384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8.0</v>
      </c>
      <c r="Q36" s="19"/>
      <c r="R36" s="35"/>
    </row>
    <row r="37">
      <c r="A37" s="29">
        <v>43928.0</v>
      </c>
      <c r="B37" s="30">
        <v>8633.644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1.0</v>
      </c>
      <c r="Q37" s="41"/>
      <c r="R37" s="42"/>
    </row>
    <row r="38">
      <c r="A38" s="29">
        <v>43929.0</v>
      </c>
      <c r="B38" s="30">
        <v>8877.933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9073.683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8904.235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9204.774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8991.78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9077.747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9249.457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9018.422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8835.062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9077.668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8967.396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9059.443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9132.051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9077.403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9006.81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8869.257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8729.122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8747.395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8798.543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8630.242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8619.883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8764.871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8801.144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8731.814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8662.947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8724.509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8673.277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8895.593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8784.123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8854.642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8775.133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8807.001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8828.073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8889.859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9058.713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9086.118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9132.414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9158.447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9255.353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9186.766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9278.546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9412.358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9311.789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9277.151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8920.642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8899.822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8921.311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9106.417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9057.774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9053.169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8913.304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8967.683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8906.343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8784.83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8770.461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8650.764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8767.546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8819.834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8902.74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8903.406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8950.971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9039.694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9064.199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9018.296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9153.848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9114.504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9263.726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9247.839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9300.921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9385.336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9339.012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9405.992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9517.285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9464.82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9420.329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9415.72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9477.633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9460.75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9387.858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9340.759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9320.473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9484.19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9426.005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9461.22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9551.083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9536.051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9436.179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9547.894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9533.028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9506.805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9583.282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9577.286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9534.567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9479.57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9503.865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9552.689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9517.084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9484.795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9558.417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9644.878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9624.942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9662.301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9887.258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9726.029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9689.862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9590.327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9721.419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9569.128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9625.713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9724.306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9807.625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9750.163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9713.87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9623.124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9563.198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9606.186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9489.611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9554.983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9610.538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9665.725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9624.228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9752.665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9816.923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9841.852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9956.302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9920.025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10043.12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10160.33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10221.19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10275.2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10247.68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10197.01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10178.45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10241.73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10114.12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10169.84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10150.33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10228.61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10225.2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10138.55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10060.68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9817.945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9839.35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9737.935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9891.972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10049.66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10092.87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10172.79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10183.16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10194.75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10343.53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10432.56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10325.92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10431.18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10496.15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10395.47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10306.82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10340.39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10319.94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10317.17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10437.44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10450.08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10413.6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10344.44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10406.82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10372.64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10298.82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10308.33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10303.17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10343.13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10374.72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10363.08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10374.25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10334.9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10469.19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10438.04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10490.18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10449.67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10353.27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10318.06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10293.31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10340.11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10427.33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10402.54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10433.94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10533.61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10368.73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10362.36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10435.92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10440.74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10527.08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10561.16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10466.88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10590.85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10539.24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10559.35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10565.82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10683.05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10658.53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10691.4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10829.58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10819.49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10508.51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10601.61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10503.39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10473.37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10541.17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10533.22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10633.18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10691.32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10720.46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10730.14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10715.49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10675.72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10679.6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10617.33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10650.36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10563.56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10449.9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10383.37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10330.81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10284.97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10203.02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10069.46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10216.51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10185.52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10067.27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9989.478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10111.1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10182.61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10274.21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10381.46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10371.51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10469.31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10466.19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10472.01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10405.93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10308.21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10341.55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10424.52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0.113388</v>
      </c>
      <c r="I2" s="35">
        <v>0.61181</v>
      </c>
      <c r="J2" s="35">
        <v>0.368083</v>
      </c>
      <c r="L2" s="26" t="s">
        <v>117</v>
      </c>
      <c r="M2" s="27">
        <f>ABS((B26-B3)/B3)</f>
        <v>0.2702358125</v>
      </c>
    </row>
    <row r="3">
      <c r="A3" s="29">
        <v>43880.0</v>
      </c>
      <c r="B3" s="30">
        <v>9927.548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0.116111</v>
      </c>
      <c r="I3" s="35">
        <v>-0.94213</v>
      </c>
      <c r="J3" s="35">
        <v>1.165454</v>
      </c>
      <c r="L3" s="26" t="s">
        <v>118</v>
      </c>
      <c r="M3" s="27">
        <f>1-M2/M1</f>
        <v>0.1429575753</v>
      </c>
    </row>
    <row r="4">
      <c r="A4" s="29">
        <v>43881.0</v>
      </c>
      <c r="B4" s="30">
        <v>9972.978</v>
      </c>
      <c r="C4" s="31">
        <v>10000.99</v>
      </c>
      <c r="D4" s="32">
        <v>-28.2263</v>
      </c>
      <c r="E4" s="33">
        <v>-0.0028</v>
      </c>
      <c r="G4" s="36" t="s">
        <v>78</v>
      </c>
      <c r="H4" s="35">
        <v>0.049516</v>
      </c>
      <c r="I4" s="35">
        <v>-0.03078</v>
      </c>
      <c r="J4" s="35">
        <v>1.254518</v>
      </c>
      <c r="L4" s="33"/>
      <c r="M4" s="33"/>
      <c r="N4" s="33"/>
      <c r="O4" s="33"/>
      <c r="P4" s="33"/>
    </row>
    <row r="5">
      <c r="A5" s="29">
        <v>43882.0</v>
      </c>
      <c r="B5" s="30">
        <v>9986.82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0.096383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9805.568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0.078575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9624.566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0.116111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9567.218</v>
      </c>
      <c r="C8" s="31">
        <v>9234.541</v>
      </c>
      <c r="D8" s="32">
        <v>168.9748</v>
      </c>
      <c r="E8" s="33">
        <v>0.0183</v>
      </c>
      <c r="G8" s="36" t="s">
        <v>92</v>
      </c>
      <c r="H8" s="35">
        <v>0.048292</v>
      </c>
      <c r="I8" s="35">
        <v>1.796047</v>
      </c>
      <c r="J8" s="35">
        <v>0.966755</v>
      </c>
      <c r="L8" s="33"/>
      <c r="M8" s="33"/>
      <c r="N8" s="33"/>
      <c r="O8" s="33"/>
      <c r="P8" s="33"/>
    </row>
    <row r="9">
      <c r="A9" s="29">
        <v>43888.0</v>
      </c>
      <c r="B9" s="30">
        <v>9177.128</v>
      </c>
      <c r="C9" s="31">
        <v>8811.874</v>
      </c>
      <c r="D9" s="32">
        <v>171.2891</v>
      </c>
      <c r="E9" s="33">
        <v>0.0194</v>
      </c>
      <c r="G9" s="36" t="s">
        <v>93</v>
      </c>
      <c r="H9" s="35">
        <v>0.033292</v>
      </c>
      <c r="I9" s="35">
        <v>0.294607</v>
      </c>
      <c r="J9" s="35">
        <v>0.582136</v>
      </c>
      <c r="L9" s="33"/>
      <c r="M9" s="33"/>
      <c r="N9" s="33"/>
      <c r="O9" s="33"/>
      <c r="P9" s="33"/>
    </row>
    <row r="10">
      <c r="A10" s="29">
        <v>43889.0</v>
      </c>
      <c r="B10" s="30">
        <v>8920.099</v>
      </c>
      <c r="C10" s="31">
        <v>8764.559</v>
      </c>
      <c r="D10" s="32">
        <v>54.67665</v>
      </c>
      <c r="E10" s="33">
        <v>0.0062</v>
      </c>
      <c r="G10" s="36" t="s">
        <v>94</v>
      </c>
      <c r="H10" s="35">
        <v>0.116111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9461.661</v>
      </c>
      <c r="C11" s="31">
        <v>9189.938</v>
      </c>
      <c r="D11" s="32">
        <v>88.98289</v>
      </c>
      <c r="E11" s="33">
        <v>0.0097</v>
      </c>
      <c r="G11" s="36" t="s">
        <v>50</v>
      </c>
      <c r="H11" s="35">
        <v>0.116111</v>
      </c>
      <c r="I11" s="35">
        <v>-0.11277</v>
      </c>
      <c r="J11" s="35">
        <v>1.173178</v>
      </c>
      <c r="L11" s="33"/>
      <c r="M11" s="33"/>
      <c r="N11" s="33"/>
      <c r="O11" s="33"/>
      <c r="P11" s="33"/>
    </row>
    <row r="12">
      <c r="A12" s="29">
        <v>43893.0</v>
      </c>
      <c r="B12" s="30">
        <v>9333.054</v>
      </c>
      <c r="C12" s="31">
        <v>8908.822</v>
      </c>
      <c r="D12" s="32">
        <v>208.6843</v>
      </c>
      <c r="E12" s="33">
        <v>0.0234</v>
      </c>
      <c r="G12" s="36" t="s">
        <v>104</v>
      </c>
      <c r="H12" s="35">
        <v>0.116111</v>
      </c>
      <c r="I12" s="35">
        <v>0.589276</v>
      </c>
      <c r="J12" s="35">
        <v>0.078002</v>
      </c>
      <c r="L12" s="33"/>
      <c r="M12" s="33"/>
      <c r="N12" s="33"/>
      <c r="O12" s="33"/>
      <c r="P12" s="33"/>
    </row>
    <row r="13">
      <c r="A13" s="29">
        <v>43894.0</v>
      </c>
      <c r="B13" s="30">
        <v>9844.804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9668.522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9592.177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9168.655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40.0</v>
      </c>
    </row>
    <row r="17">
      <c r="A17" s="29">
        <v>43900.0</v>
      </c>
      <c r="B17" s="30">
        <v>9373.906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40.0</v>
      </c>
    </row>
    <row r="18">
      <c r="A18" s="29">
        <v>43901.0</v>
      </c>
      <c r="B18" s="30">
        <v>8954.282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40.0</v>
      </c>
    </row>
    <row r="19">
      <c r="A19" s="29">
        <v>43902.0</v>
      </c>
      <c r="B19" s="30">
        <v>8072.998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40.0</v>
      </c>
    </row>
    <row r="20">
      <c r="A20" s="29">
        <v>43903.0</v>
      </c>
      <c r="B20" s="30">
        <v>8593.838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40.0</v>
      </c>
    </row>
    <row r="21">
      <c r="A21" s="29">
        <v>43906.0</v>
      </c>
      <c r="B21" s="30">
        <v>7795.407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40.0</v>
      </c>
    </row>
    <row r="22">
      <c r="A22" s="29">
        <v>43907.0</v>
      </c>
      <c r="B22" s="30">
        <v>8532.92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40.0</v>
      </c>
    </row>
    <row r="23">
      <c r="A23" s="29">
        <v>43908.0</v>
      </c>
      <c r="B23" s="30">
        <v>8282.024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40.0</v>
      </c>
    </row>
    <row r="24">
      <c r="A24" s="29">
        <v>43909.0</v>
      </c>
      <c r="B24" s="30">
        <v>8039.934</v>
      </c>
      <c r="C24" s="31">
        <v>7375.986</v>
      </c>
      <c r="D24" s="32">
        <v>452.068</v>
      </c>
      <c r="E24" s="33">
        <v>0.0613</v>
      </c>
      <c r="O24" s="19" t="s">
        <v>93</v>
      </c>
      <c r="P24" s="35">
        <v>40.0</v>
      </c>
    </row>
    <row r="25">
      <c r="A25" s="29">
        <v>43910.0</v>
      </c>
      <c r="B25" s="30">
        <v>7555.04</v>
      </c>
      <c r="C25" s="31">
        <v>7052.054</v>
      </c>
      <c r="D25" s="32">
        <v>374.5872</v>
      </c>
      <c r="E25" s="33">
        <v>0.0531</v>
      </c>
      <c r="O25" s="19" t="s">
        <v>94</v>
      </c>
      <c r="P25" s="35">
        <v>40.0</v>
      </c>
    </row>
    <row r="26">
      <c r="A26" s="38">
        <v>43913.0</v>
      </c>
      <c r="B26" s="30">
        <v>7244.769</v>
      </c>
      <c r="C26" s="31">
        <v>6882.312</v>
      </c>
      <c r="D26" s="39">
        <v>326.074</v>
      </c>
      <c r="E26" s="40">
        <v>0.0474</v>
      </c>
      <c r="O26" s="19" t="s">
        <v>95</v>
      </c>
      <c r="P26" s="35">
        <v>40.0</v>
      </c>
    </row>
    <row r="27">
      <c r="A27" s="29">
        <v>43914.0</v>
      </c>
      <c r="B27" s="30">
        <v>7796.214</v>
      </c>
      <c r="C27" s="31">
        <v>7480.677</v>
      </c>
      <c r="D27" s="32">
        <v>395.547</v>
      </c>
      <c r="E27" s="33">
        <v>0.0529</v>
      </c>
      <c r="O27" s="19" t="s">
        <v>97</v>
      </c>
      <c r="P27" s="35">
        <v>40.0</v>
      </c>
    </row>
    <row r="28">
      <c r="A28" s="29">
        <v>43915.0</v>
      </c>
      <c r="B28" s="30">
        <v>7851.783</v>
      </c>
      <c r="C28" s="31">
        <v>7512.308</v>
      </c>
      <c r="D28" s="32">
        <v>393.5449</v>
      </c>
      <c r="E28" s="33">
        <v>0.0524</v>
      </c>
      <c r="O28" s="19" t="s">
        <v>37</v>
      </c>
      <c r="P28" s="35">
        <v>40.0</v>
      </c>
    </row>
    <row r="29">
      <c r="A29" s="29">
        <v>43916.0</v>
      </c>
      <c r="B29" s="30">
        <v>8343.034</v>
      </c>
      <c r="C29" s="31">
        <v>7970.909</v>
      </c>
      <c r="D29" s="32">
        <v>517.7692</v>
      </c>
      <c r="E29" s="33">
        <v>0.065</v>
      </c>
      <c r="O29" s="19" t="s">
        <v>50</v>
      </c>
      <c r="P29" s="35">
        <v>40.0</v>
      </c>
    </row>
    <row r="30">
      <c r="A30" s="29">
        <v>43917.0</v>
      </c>
      <c r="B30" s="30">
        <v>8257.639</v>
      </c>
      <c r="C30" s="31">
        <v>7691.646</v>
      </c>
      <c r="D30" s="32">
        <v>685.845</v>
      </c>
      <c r="E30" s="33">
        <v>0.0892</v>
      </c>
      <c r="O30" s="19" t="s">
        <v>52</v>
      </c>
      <c r="P30" s="35">
        <v>40.0</v>
      </c>
    </row>
    <row r="31">
      <c r="A31" s="29">
        <v>43920.0</v>
      </c>
      <c r="B31" s="30">
        <v>8592.666</v>
      </c>
      <c r="C31" s="31">
        <v>7968.527</v>
      </c>
      <c r="D31" s="32">
        <v>733.9438</v>
      </c>
      <c r="E31" s="33">
        <v>0.0921</v>
      </c>
      <c r="O31" s="19" t="s">
        <v>104</v>
      </c>
      <c r="P31" s="35">
        <v>40.0</v>
      </c>
    </row>
    <row r="32">
      <c r="A32" s="29">
        <v>43921.0</v>
      </c>
      <c r="B32" s="30">
        <v>8425.195</v>
      </c>
      <c r="C32" s="31">
        <v>7858.277</v>
      </c>
      <c r="D32" s="32">
        <v>663.9816</v>
      </c>
      <c r="E32" s="33">
        <v>0.0845</v>
      </c>
      <c r="O32" s="19" t="s">
        <v>24</v>
      </c>
      <c r="P32" s="35">
        <v>39.0</v>
      </c>
    </row>
    <row r="33">
      <c r="A33" s="29">
        <v>43922.0</v>
      </c>
      <c r="B33" s="30">
        <v>8095.013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29.0</v>
      </c>
      <c r="Q33" s="19"/>
      <c r="R33" s="35"/>
    </row>
    <row r="34">
      <c r="A34" s="29">
        <v>43923.0</v>
      </c>
      <c r="B34" s="30">
        <v>8337.186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26.0</v>
      </c>
      <c r="Q34" s="19"/>
      <c r="R34" s="35"/>
    </row>
    <row r="35">
      <c r="A35" s="29">
        <v>43924.0</v>
      </c>
      <c r="B35" s="30">
        <v>8210.51</v>
      </c>
      <c r="C35" s="31">
        <v>7620.639</v>
      </c>
      <c r="D35" s="32">
        <v>571.0703</v>
      </c>
      <c r="E35" s="33">
        <v>0.0749</v>
      </c>
      <c r="O35" s="19" t="s">
        <v>92</v>
      </c>
      <c r="P35" s="35">
        <v>18.0</v>
      </c>
      <c r="Q35" s="19"/>
      <c r="R35" s="35"/>
    </row>
    <row r="36">
      <c r="A36" s="29">
        <v>43927.0</v>
      </c>
      <c r="B36" s="30">
        <v>8729.386</v>
      </c>
      <c r="C36" s="31">
        <v>8127.416</v>
      </c>
      <c r="D36" s="32">
        <v>595.6758</v>
      </c>
      <c r="E36" s="33">
        <v>0.0733</v>
      </c>
      <c r="O36" s="19" t="s">
        <v>41</v>
      </c>
      <c r="P36" s="35">
        <v>15.0</v>
      </c>
      <c r="Q36" s="19"/>
      <c r="R36" s="35"/>
    </row>
    <row r="37">
      <c r="A37" s="29">
        <v>43928.0</v>
      </c>
      <c r="B37" s="30">
        <v>8633.642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3.0</v>
      </c>
      <c r="Q37" s="41"/>
      <c r="R37" s="42"/>
    </row>
    <row r="38">
      <c r="A38" s="29">
        <v>43929.0</v>
      </c>
      <c r="B38" s="30">
        <v>8877.93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9073.68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8904.231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9204.768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8991.775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9077.745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9249.455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9018.423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8835.064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9077.672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8967.398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9059.444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9132.053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9077.4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9006.807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8869.256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8729.122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8747.394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8798.546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8630.246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8619.89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8764.875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8801.149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8731.818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8662.949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8724.513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8673.28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8895.597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8784.125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8854.643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8775.135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8807.002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8828.073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8889.858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9058.714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9086.12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9132.416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9158.447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9255.353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9186.764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9278.541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9412.354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9311.785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9277.148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8920.641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8899.818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8921.305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9106.412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9057.768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9053.163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8913.297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8967.68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8906.337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8784.826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8770.456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8650.76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8767.541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8819.831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8902.736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8903.402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8950.967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9039.69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9064.196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9018.297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9153.845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9114.501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9263.722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9247.834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9300.918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9385.332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9339.009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9405.989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9517.283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9464.818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9420.325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9415.715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9477.628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9460.746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9387.854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9340.755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9320.47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9484.188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9426.002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9461.217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9551.08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9536.044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9436.171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9547.889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9533.023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9506.801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9583.277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9577.281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9534.56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9479.562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9503.858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9552.681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9517.076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9484.788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9558.408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9644.872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9624.935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9662.296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9887.254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9726.025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9689.856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9590.322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9721.413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9569.121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9625.707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9724.3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9807.62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9750.16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9713.869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9623.126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9563.201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9606.19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9489.615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9554.987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9610.543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9665.728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9624.233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9752.671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9816.928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9841.858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9956.308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9920.029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10043.13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10160.34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10221.19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10275.21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10247.69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10197.01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10178.46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10241.74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10114.13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10169.85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10150.34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10228.62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10225.21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10138.56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10060.69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9817.956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9839.36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9737.947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9891.984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10049.68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10092.88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10172.8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10183.18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10194.76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10343.54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10432.57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10325.93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10431.19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10496.15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10395.48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10306.82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10340.4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10319.94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10317.18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10437.44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10450.09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10413.61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10344.45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10406.83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10372.64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10298.83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10308.33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10303.17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10343.13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10374.72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10363.08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10374.25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10334.9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10469.2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10438.05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10490.18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10449.67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10353.27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10318.06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10293.31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10340.11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10427.33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10402.54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10433.94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10533.62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10368.73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10362.36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10435.92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10440.74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10527.08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10561.17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10466.88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10590.86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10539.25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10559.36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10565.82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10683.06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10658.53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10691.4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10829.59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10819.49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10508.52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10601.61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10503.4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10473.37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10541.17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10533.23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10633.18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10691.32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10720.46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10730.15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10715.49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10675.72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10679.6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10617.33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10650.36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10563.56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10449.9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10383.36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10330.81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10284.96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10203.02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10069.45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10216.5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10185.51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10067.27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9989.469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10111.09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10182.6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10274.2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10381.44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10371.5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10469.3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10466.18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10471.99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10405.91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10308.18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10341.53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10424.49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0.122191</v>
      </c>
      <c r="I2" s="35">
        <v>-0.11277</v>
      </c>
      <c r="J2" s="35">
        <v>1.173178</v>
      </c>
      <c r="L2" s="26" t="s">
        <v>117</v>
      </c>
      <c r="M2" s="27">
        <f>ABS((B26-B3)/B3)</f>
        <v>0.2850187848</v>
      </c>
    </row>
    <row r="3">
      <c r="A3" s="29">
        <v>43880.0</v>
      </c>
      <c r="B3" s="30">
        <v>9923.988</v>
      </c>
      <c r="C3" s="31">
        <v>10051.75</v>
      </c>
      <c r="D3" s="32">
        <v>-94.4362</v>
      </c>
      <c r="E3" s="33">
        <v>-0.0094</v>
      </c>
      <c r="G3" s="47" t="s">
        <v>89</v>
      </c>
      <c r="H3" s="35">
        <v>0.122191</v>
      </c>
      <c r="I3" s="35">
        <v>-0.43166</v>
      </c>
      <c r="J3" s="35">
        <v>1.142392</v>
      </c>
      <c r="L3" s="26" t="s">
        <v>118</v>
      </c>
      <c r="M3" s="27">
        <f>1-M2/M1</f>
        <v>0.09607395066</v>
      </c>
    </row>
    <row r="4">
      <c r="A4" s="29">
        <v>43881.0</v>
      </c>
      <c r="B4" s="30">
        <v>9968.347</v>
      </c>
      <c r="C4" s="31">
        <v>10000.99</v>
      </c>
      <c r="D4" s="32">
        <v>-28.2263</v>
      </c>
      <c r="E4" s="33">
        <v>-0.0028</v>
      </c>
      <c r="G4" s="47" t="s">
        <v>93</v>
      </c>
      <c r="H4" s="35">
        <v>0.046066</v>
      </c>
      <c r="I4" s="35">
        <v>0.294607</v>
      </c>
      <c r="J4" s="35">
        <v>0.582136</v>
      </c>
      <c r="L4" s="33"/>
      <c r="M4" s="33"/>
      <c r="N4" s="33"/>
      <c r="O4" s="33"/>
      <c r="P4" s="33"/>
    </row>
    <row r="5">
      <c r="A5" s="29">
        <v>43882.0</v>
      </c>
      <c r="B5" s="30">
        <v>9989.045</v>
      </c>
      <c r="C5" s="31">
        <v>9885.979</v>
      </c>
      <c r="D5" s="32">
        <v>17.23667</v>
      </c>
      <c r="E5" s="33">
        <v>0.0017</v>
      </c>
      <c r="G5" s="47" t="s">
        <v>85</v>
      </c>
      <c r="H5" s="35">
        <v>0.042451</v>
      </c>
      <c r="I5" s="35">
        <v>0.615227</v>
      </c>
      <c r="J5" s="35">
        <v>0.789805</v>
      </c>
      <c r="L5" s="33"/>
      <c r="M5" s="33"/>
      <c r="N5" s="33"/>
      <c r="O5" s="33"/>
      <c r="P5" s="33"/>
    </row>
    <row r="6">
      <c r="A6" s="29">
        <v>43885.0</v>
      </c>
      <c r="B6" s="30">
        <v>9818.338</v>
      </c>
      <c r="C6" s="31">
        <v>9531.473</v>
      </c>
      <c r="D6" s="32">
        <v>101.8277</v>
      </c>
      <c r="E6" s="33">
        <v>0.0107</v>
      </c>
      <c r="G6" s="47" t="s">
        <v>87</v>
      </c>
      <c r="H6" s="35">
        <v>0.070494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9664.238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0.122191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9594.023</v>
      </c>
      <c r="C8" s="31">
        <v>9234.541</v>
      </c>
      <c r="D8" s="32">
        <v>168.9748</v>
      </c>
      <c r="E8" s="33">
        <v>0.0183</v>
      </c>
      <c r="G8" s="47" t="s">
        <v>104</v>
      </c>
      <c r="H8" s="35">
        <v>0.122191</v>
      </c>
      <c r="I8" s="35">
        <v>0.589276</v>
      </c>
      <c r="J8" s="35">
        <v>0.078002</v>
      </c>
      <c r="L8" s="33"/>
      <c r="M8" s="33"/>
      <c r="N8" s="33"/>
      <c r="O8" s="33"/>
      <c r="P8" s="33"/>
    </row>
    <row r="9">
      <c r="A9" s="29">
        <v>43888.0</v>
      </c>
      <c r="B9" s="30">
        <v>9198.233</v>
      </c>
      <c r="C9" s="31">
        <v>8811.874</v>
      </c>
      <c r="D9" s="32">
        <v>171.2891</v>
      </c>
      <c r="E9" s="33">
        <v>0.0194</v>
      </c>
      <c r="G9" s="47" t="s">
        <v>78</v>
      </c>
      <c r="H9" s="35">
        <v>0.078518</v>
      </c>
      <c r="I9" s="35">
        <v>-0.03078</v>
      </c>
      <c r="J9" s="35">
        <v>1.254518</v>
      </c>
      <c r="L9" s="33"/>
      <c r="M9" s="33"/>
      <c r="N9" s="33"/>
      <c r="O9" s="33"/>
      <c r="P9" s="33"/>
    </row>
    <row r="10">
      <c r="A10" s="29">
        <v>43889.0</v>
      </c>
      <c r="B10" s="30">
        <v>8953.496</v>
      </c>
      <c r="C10" s="31">
        <v>8764.559</v>
      </c>
      <c r="D10" s="32">
        <v>54.67665</v>
      </c>
      <c r="E10" s="33">
        <v>0.0062</v>
      </c>
      <c r="G10" s="47" t="s">
        <v>94</v>
      </c>
      <c r="H10" s="35">
        <v>0.122191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9453.395</v>
      </c>
      <c r="C11" s="31">
        <v>9189.938</v>
      </c>
      <c r="D11" s="32">
        <v>88.98289</v>
      </c>
      <c r="E11" s="33">
        <v>0.0097</v>
      </c>
      <c r="G11" s="47" t="s">
        <v>56</v>
      </c>
      <c r="H11" s="35">
        <v>0.085065</v>
      </c>
      <c r="I11" s="35">
        <v>-0.94213</v>
      </c>
      <c r="J11" s="35">
        <v>1.165454</v>
      </c>
      <c r="L11" s="33"/>
      <c r="M11" s="33"/>
      <c r="N11" s="33"/>
      <c r="O11" s="33"/>
      <c r="P11" s="33"/>
    </row>
    <row r="12">
      <c r="A12" s="29">
        <v>43893.0</v>
      </c>
      <c r="B12" s="30">
        <v>9320.616</v>
      </c>
      <c r="C12" s="31">
        <v>8908.822</v>
      </c>
      <c r="D12" s="32">
        <v>208.6843</v>
      </c>
      <c r="E12" s="33">
        <v>0.0234</v>
      </c>
      <c r="G12" s="47" t="s">
        <v>97</v>
      </c>
      <c r="H12" s="35">
        <v>0.066451</v>
      </c>
      <c r="I12" s="35">
        <v>0.294791</v>
      </c>
      <c r="J12" s="35">
        <v>0.701342</v>
      </c>
      <c r="L12" s="33"/>
      <c r="M12" s="33"/>
      <c r="N12" s="33"/>
      <c r="O12" s="33"/>
      <c r="P12" s="33"/>
    </row>
    <row r="13">
      <c r="A13" s="29">
        <v>43894.0</v>
      </c>
      <c r="B13" s="30">
        <v>9824.219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9638.951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9579.947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9131.275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1.0</v>
      </c>
    </row>
    <row r="17">
      <c r="A17" s="29">
        <v>43900.0</v>
      </c>
      <c r="B17" s="30">
        <v>9348.551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1.0</v>
      </c>
    </row>
    <row r="18">
      <c r="A18" s="29">
        <v>43901.0</v>
      </c>
      <c r="B18" s="30">
        <v>8883.927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1.0</v>
      </c>
    </row>
    <row r="19">
      <c r="A19" s="29">
        <v>43902.0</v>
      </c>
      <c r="B19" s="30">
        <v>7999.229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1.0</v>
      </c>
    </row>
    <row r="20">
      <c r="A20" s="29">
        <v>43903.0</v>
      </c>
      <c r="B20" s="30">
        <v>8498.709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1.0</v>
      </c>
    </row>
    <row r="21">
      <c r="A21" s="29">
        <v>43906.0</v>
      </c>
      <c r="B21" s="30">
        <v>7690.519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1.0</v>
      </c>
    </row>
    <row r="22">
      <c r="A22" s="29">
        <v>43907.0</v>
      </c>
      <c r="B22" s="30">
        <v>8434.715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1.0</v>
      </c>
    </row>
    <row r="23">
      <c r="A23" s="29">
        <v>43908.0</v>
      </c>
      <c r="B23" s="30">
        <v>8173.987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1.0</v>
      </c>
    </row>
    <row r="24">
      <c r="A24" s="29">
        <v>43909.0</v>
      </c>
      <c r="B24" s="30">
        <v>7892.367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1.0</v>
      </c>
    </row>
    <row r="25">
      <c r="A25" s="29">
        <v>43910.0</v>
      </c>
      <c r="B25" s="30">
        <v>7417.827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1.0</v>
      </c>
    </row>
    <row r="26">
      <c r="A26" s="38">
        <v>43913.0</v>
      </c>
      <c r="B26" s="30">
        <v>7095.465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1.0</v>
      </c>
    </row>
    <row r="27">
      <c r="A27" s="29">
        <v>43914.0</v>
      </c>
      <c r="B27" s="30">
        <v>7713.479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1.0</v>
      </c>
    </row>
    <row r="28">
      <c r="A28" s="29">
        <v>43915.0</v>
      </c>
      <c r="B28" s="30">
        <v>7748.051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1.0</v>
      </c>
    </row>
    <row r="29">
      <c r="A29" s="29">
        <v>43916.0</v>
      </c>
      <c r="B29" s="30">
        <v>8244.394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1.0</v>
      </c>
    </row>
    <row r="30">
      <c r="A30" s="29">
        <v>43917.0</v>
      </c>
      <c r="B30" s="30">
        <v>8179.592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1.0</v>
      </c>
    </row>
    <row r="31">
      <c r="A31" s="29">
        <v>43920.0</v>
      </c>
      <c r="B31" s="30">
        <v>8561.424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1.0</v>
      </c>
    </row>
    <row r="32">
      <c r="A32" s="29">
        <v>43921.0</v>
      </c>
      <c r="B32" s="30">
        <v>8363.956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1.0</v>
      </c>
    </row>
    <row r="33">
      <c r="A33" s="29">
        <v>43922.0</v>
      </c>
      <c r="B33" s="30">
        <v>7997.116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8295.332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8168.297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8698.968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8554.713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8807.902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9015.306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8841.1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9128.923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8933.138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8991.492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9203.921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8979.232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8821.954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9055.989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8957.922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9018.141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9100.787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9031.456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8958.542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8838.936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8698.502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8697.13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8755.846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8569.218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8576.369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8743.147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8761.775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8697.449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8620.036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8696.096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8649.639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8872.872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8727.893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8802.495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8719.214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8749.413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8767.19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8832.813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9010.639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9044.968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9091.609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9125.131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9231.912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9118.547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9220.452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9373.624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9270.106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9235.409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8867.943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8848.223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8868.16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9043.133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9002.442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8996.709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8866.5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8917.369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8846.544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8723.474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8698.788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8576.744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8691.393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8759.426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8843.087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8846.334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8889.243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8956.81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8982.757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8910.721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9043.743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9026.756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9171.288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9165.658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9218.848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9321.863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9268.234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9331.817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9451.437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9404.659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9351.594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9341.875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9397.937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9399.004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9349.76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9300.471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9269.861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9408.599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9348.634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9367.948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9469.404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9448.906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9364.373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9497.603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9489.816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9460.077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9520.173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9518.436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9462.08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9414.117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9436.065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9496.696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9465.198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9440.432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9503.423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9596.829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9572.147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9598.075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9828.225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9672.065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9633.229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9539.095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9654.936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9509.909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9577.881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9665.687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9753.497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9698.737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9681.92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9614.495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9528.633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9568.082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9439.715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9502.497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9584.135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9617.492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9565.947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9682.687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9726.493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9749.378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9866.202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9827.207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9939.013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10065.41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10119.28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10171.88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10135.86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10089.52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10074.61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10134.43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10001.97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10063.87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10047.5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10128.75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10137.48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10049.84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9985.867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9715.651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9727.471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9654.538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9801.198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9947.439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9963.405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10038.99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10064.62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10132.73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10278.79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10359.38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10242.45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10350.19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10397.99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10287.31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10186.15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10213.0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10189.12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10170.83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10271.77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10277.34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10237.0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10164.97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10213.31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10195.5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10151.86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10161.79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10147.58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10178.29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10203.32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10184.71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10197.15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10144.44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10312.0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10274.56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10342.19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10316.09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10217.37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10191.68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10163.18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10213.8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10294.09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10272.8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10298.67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10402.09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10203.43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10221.64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10325.57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10329.19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10415.91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10453.72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10356.83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10462.53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10419.53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10432.49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10465.06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10538.3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10506.45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10535.84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10690.97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10680.48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10349.82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10457.15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10346.46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10340.72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10389.24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10371.81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10468.0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10543.11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10549.99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10560.55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10549.4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10532.73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10528.26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10458.06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10478.24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10405.35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10263.95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10199.57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10173.7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10131.38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10063.03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9913.066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10059.91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10037.43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9917.224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9852.961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9999.068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10089.91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10143.02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10246.68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10219.6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10308.94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10320.23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10345.98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10266.95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10175.54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10184.01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10246.53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0.085066</v>
      </c>
      <c r="I2" s="35">
        <v>-0.94213</v>
      </c>
      <c r="J2" s="35">
        <v>1.165454</v>
      </c>
      <c r="L2" s="26" t="s">
        <v>117</v>
      </c>
      <c r="M2" s="27">
        <f>ABS((B26-B3)/B3)</f>
        <v>0.2850177051</v>
      </c>
    </row>
    <row r="3">
      <c r="A3" s="29">
        <v>43880.0</v>
      </c>
      <c r="B3" s="30">
        <v>9923.987</v>
      </c>
      <c r="C3" s="31">
        <v>10051.75</v>
      </c>
      <c r="D3" s="32">
        <v>-94.4362</v>
      </c>
      <c r="E3" s="33">
        <v>-0.0094</v>
      </c>
      <c r="G3" s="36" t="s">
        <v>78</v>
      </c>
      <c r="H3" s="35">
        <v>0.078508</v>
      </c>
      <c r="I3" s="35">
        <v>-0.03078</v>
      </c>
      <c r="J3" s="35">
        <v>1.254518</v>
      </c>
      <c r="L3" s="26" t="s">
        <v>118</v>
      </c>
      <c r="M3" s="27">
        <f>1-M2/M1</f>
        <v>0.0960773749</v>
      </c>
    </row>
    <row r="4">
      <c r="A4" s="29">
        <v>43881.0</v>
      </c>
      <c r="B4" s="30">
        <v>9968.346</v>
      </c>
      <c r="C4" s="31">
        <v>10000.99</v>
      </c>
      <c r="D4" s="32">
        <v>-28.2263</v>
      </c>
      <c r="E4" s="33">
        <v>-0.0028</v>
      </c>
      <c r="G4" s="36" t="s">
        <v>85</v>
      </c>
      <c r="H4" s="35">
        <v>0.042452</v>
      </c>
      <c r="I4" s="35">
        <v>0.615227</v>
      </c>
      <c r="J4" s="35">
        <v>0.789805</v>
      </c>
      <c r="L4" s="33"/>
      <c r="M4" s="33"/>
      <c r="N4" s="33"/>
      <c r="O4" s="33"/>
      <c r="P4" s="33"/>
    </row>
    <row r="5">
      <c r="A5" s="29">
        <v>43882.0</v>
      </c>
      <c r="B5" s="30">
        <v>9989.045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0.122192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9818.337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0.070495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9664.238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0.122192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9594.024</v>
      </c>
      <c r="C8" s="31">
        <v>9234.541</v>
      </c>
      <c r="D8" s="32">
        <v>168.9748</v>
      </c>
      <c r="E8" s="33">
        <v>0.0183</v>
      </c>
      <c r="G8" s="36" t="s">
        <v>93</v>
      </c>
      <c r="H8" s="35">
        <v>0.046066</v>
      </c>
      <c r="I8" s="35">
        <v>0.294607</v>
      </c>
      <c r="J8" s="35">
        <v>0.582136</v>
      </c>
      <c r="L8" s="33"/>
      <c r="M8" s="33"/>
      <c r="N8" s="33"/>
      <c r="O8" s="33"/>
      <c r="P8" s="33"/>
    </row>
    <row r="9">
      <c r="A9" s="29">
        <v>43888.0</v>
      </c>
      <c r="B9" s="30">
        <v>9198.234</v>
      </c>
      <c r="C9" s="31">
        <v>8811.874</v>
      </c>
      <c r="D9" s="32">
        <v>171.2891</v>
      </c>
      <c r="E9" s="33">
        <v>0.0194</v>
      </c>
      <c r="G9" s="36" t="s">
        <v>94</v>
      </c>
      <c r="H9" s="35">
        <v>0.122192</v>
      </c>
      <c r="I9" s="35">
        <v>-0.2453</v>
      </c>
      <c r="J9" s="35">
        <v>1.062981</v>
      </c>
      <c r="L9" s="33"/>
      <c r="M9" s="33"/>
      <c r="N9" s="33"/>
      <c r="O9" s="33"/>
      <c r="P9" s="33"/>
    </row>
    <row r="10">
      <c r="A10" s="29">
        <v>43889.0</v>
      </c>
      <c r="B10" s="30">
        <v>8953.499</v>
      </c>
      <c r="C10" s="31">
        <v>8764.559</v>
      </c>
      <c r="D10" s="32">
        <v>54.67665</v>
      </c>
      <c r="E10" s="33">
        <v>0.0062</v>
      </c>
      <c r="G10" s="36" t="s">
        <v>97</v>
      </c>
      <c r="H10" s="35">
        <v>0.066452</v>
      </c>
      <c r="I10" s="35">
        <v>0.294791</v>
      </c>
      <c r="J10" s="35">
        <v>0.701342</v>
      </c>
      <c r="L10" s="33"/>
      <c r="M10" s="33"/>
      <c r="N10" s="33"/>
      <c r="O10" s="33"/>
      <c r="P10" s="33"/>
    </row>
    <row r="11">
      <c r="A11" s="29">
        <v>43892.0</v>
      </c>
      <c r="B11" s="30">
        <v>9453.398</v>
      </c>
      <c r="C11" s="31">
        <v>9189.938</v>
      </c>
      <c r="D11" s="32">
        <v>88.98289</v>
      </c>
      <c r="E11" s="33">
        <v>0.0097</v>
      </c>
      <c r="G11" s="36" t="s">
        <v>50</v>
      </c>
      <c r="H11" s="35">
        <v>0.122192</v>
      </c>
      <c r="I11" s="35">
        <v>-0.11277</v>
      </c>
      <c r="J11" s="35">
        <v>1.173178</v>
      </c>
      <c r="L11" s="33"/>
      <c r="M11" s="33"/>
      <c r="N11" s="33"/>
      <c r="O11" s="33"/>
      <c r="P11" s="33"/>
    </row>
    <row r="12">
      <c r="A12" s="29">
        <v>43893.0</v>
      </c>
      <c r="B12" s="30">
        <v>9320.62</v>
      </c>
      <c r="C12" s="31">
        <v>8908.822</v>
      </c>
      <c r="D12" s="32">
        <v>208.6843</v>
      </c>
      <c r="E12" s="33">
        <v>0.0234</v>
      </c>
      <c r="G12" s="36" t="s">
        <v>104</v>
      </c>
      <c r="H12" s="35">
        <v>0.122192</v>
      </c>
      <c r="I12" s="35">
        <v>0.589276</v>
      </c>
      <c r="J12" s="35">
        <v>0.078002</v>
      </c>
      <c r="L12" s="33"/>
      <c r="M12" s="33"/>
      <c r="N12" s="33"/>
      <c r="O12" s="33"/>
      <c r="P12" s="33"/>
    </row>
    <row r="13">
      <c r="A13" s="29">
        <v>43894.0</v>
      </c>
      <c r="B13" s="30">
        <v>9824.223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9638.954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9579.951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9131.283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2.0</v>
      </c>
    </row>
    <row r="17">
      <c r="A17" s="29">
        <v>43900.0</v>
      </c>
      <c r="B17" s="30">
        <v>9348.557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2.0</v>
      </c>
    </row>
    <row r="18">
      <c r="A18" s="29">
        <v>43901.0</v>
      </c>
      <c r="B18" s="30">
        <v>8883.935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2.0</v>
      </c>
    </row>
    <row r="19">
      <c r="A19" s="29">
        <v>43902.0</v>
      </c>
      <c r="B19" s="30">
        <v>7999.238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2.0</v>
      </c>
    </row>
    <row r="20">
      <c r="A20" s="29">
        <v>43903.0</v>
      </c>
      <c r="B20" s="30">
        <v>8498.721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2.0</v>
      </c>
    </row>
    <row r="21">
      <c r="A21" s="29">
        <v>43906.0</v>
      </c>
      <c r="B21" s="30">
        <v>7690.534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2.0</v>
      </c>
    </row>
    <row r="22">
      <c r="A22" s="29">
        <v>43907.0</v>
      </c>
      <c r="B22" s="30">
        <v>8434.727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2.0</v>
      </c>
    </row>
    <row r="23">
      <c r="A23" s="29">
        <v>43908.0</v>
      </c>
      <c r="B23" s="30">
        <v>8174.001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2.0</v>
      </c>
    </row>
    <row r="24">
      <c r="A24" s="29">
        <v>43909.0</v>
      </c>
      <c r="B24" s="30">
        <v>7892.38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2.0</v>
      </c>
    </row>
    <row r="25">
      <c r="A25" s="29">
        <v>43910.0</v>
      </c>
      <c r="B25" s="30">
        <v>7417.838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2.0</v>
      </c>
    </row>
    <row r="26">
      <c r="A26" s="38">
        <v>43913.0</v>
      </c>
      <c r="B26" s="30">
        <v>7095.475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2.0</v>
      </c>
    </row>
    <row r="27">
      <c r="A27" s="29">
        <v>43914.0</v>
      </c>
      <c r="B27" s="30">
        <v>7713.487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2.0</v>
      </c>
    </row>
    <row r="28">
      <c r="A28" s="29">
        <v>43915.0</v>
      </c>
      <c r="B28" s="30">
        <v>7748.059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2.0</v>
      </c>
    </row>
    <row r="29">
      <c r="A29" s="29">
        <v>43916.0</v>
      </c>
      <c r="B29" s="30">
        <v>8244.403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2.0</v>
      </c>
    </row>
    <row r="30">
      <c r="A30" s="29">
        <v>43917.0</v>
      </c>
      <c r="B30" s="30">
        <v>8179.602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2.0</v>
      </c>
    </row>
    <row r="31">
      <c r="A31" s="29">
        <v>43920.0</v>
      </c>
      <c r="B31" s="30">
        <v>8561.435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2.0</v>
      </c>
    </row>
    <row r="32">
      <c r="A32" s="29">
        <v>43921.0</v>
      </c>
      <c r="B32" s="30">
        <v>8363.965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2.0</v>
      </c>
    </row>
    <row r="33">
      <c r="A33" s="29">
        <v>43922.0</v>
      </c>
      <c r="B33" s="30">
        <v>7997.129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8295.345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8168.314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8698.982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8554.727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8807.914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9015.317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8841.113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9128.936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8933.153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8991.508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9203.936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8979.248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8821.971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9056.004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8957.938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9018.157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9100.802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9031.47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8958.553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8838.95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8698.517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8697.145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8755.86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8569.234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8576.385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8743.159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8761.788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8697.462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8620.05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8696.109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8649.655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8872.884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8727.905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8802.508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8719.228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8749.425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8767.201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8832.824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9010.651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9044.981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9091.62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9125.143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9231.923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9118.558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9220.461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9373.632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9270.116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9235.42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8867.954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8848.235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8868.17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9043.145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9002.455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8996.721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8866.513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8917.382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8846.557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8723.488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8698.803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8576.759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8691.407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8759.44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8843.099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8846.345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8889.256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8956.825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8982.771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8910.736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9043.757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9026.771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9171.302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9165.673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9218.864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9321.875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9268.249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9331.832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9451.452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9404.675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9351.611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9341.892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9397.953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9399.02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9349.774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9300.485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9269.876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9408.615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9348.652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9367.965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9469.42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9448.922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9364.389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9497.62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9489.833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9460.094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9520.191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9518.455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9462.099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9414.136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9436.084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9496.713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9465.215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9440.45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9503.442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9596.849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9572.167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9598.096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9828.245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9672.085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9633.249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9539.115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9654.957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9509.931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9577.903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9665.709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9753.52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9698.76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9681.943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9614.519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9528.658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9568.106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9439.738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9502.52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9584.158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9617.515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9565.971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9682.711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9726.517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9749.402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9866.225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9827.228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9939.036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10065.43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10119.3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10171.9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10135.88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10089.53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10074.63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10134.44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10001.99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10063.88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10047.51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10128.77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10137.5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10049.86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9985.881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9715.666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9727.486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9654.552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9801.212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9947.452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9963.417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10039.0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10064.63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10132.74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10278.81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10359.4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10242.46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10350.2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10398.01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10287.33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10186.16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10213.01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10189.13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10170.84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10271.78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10277.35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10237.02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10164.98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10213.32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10195.51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10151.87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10161.81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10147.59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10178.31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10203.34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10184.73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10197.17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10144.46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10312.01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10274.58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10342.2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10316.11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10217.39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10191.69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10163.19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10213.82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10294.11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10272.81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10298.68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10402.11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10203.45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10221.65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10325.58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10329.21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10415.93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10453.74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10356.84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10462.55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10419.54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10432.5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10465.08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10538.31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10506.47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10535.85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10690.99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10680.5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10349.84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10457.17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10346.48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10340.73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10389.25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10371.82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10468.01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10543.13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10550.0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10560.56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10549.41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10532.75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10528.28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10458.07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10478.25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10405.36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10263.97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10199.58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10173.71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10131.39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10063.05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9913.084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10059.92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10037.45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9917.241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9852.976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9999.085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10089.93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10143.03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10246.69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10219.61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10308.95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10320.24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10345.99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10266.97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10175.55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10184.02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10246.54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0.124528</v>
      </c>
      <c r="I2" s="35">
        <v>-0.11277</v>
      </c>
      <c r="J2" s="35">
        <v>1.173178</v>
      </c>
      <c r="L2" s="26" t="s">
        <v>117</v>
      </c>
      <c r="M2" s="27">
        <f>ABS((B26-B3)/B3)</f>
        <v>0.2888633322</v>
      </c>
    </row>
    <row r="3">
      <c r="A3" s="29">
        <v>43880.0</v>
      </c>
      <c r="B3" s="30">
        <v>9923.911</v>
      </c>
      <c r="C3" s="31">
        <v>10051.75</v>
      </c>
      <c r="D3" s="32">
        <v>-94.4362</v>
      </c>
      <c r="E3" s="33">
        <v>-0.0094</v>
      </c>
      <c r="G3" s="47" t="s">
        <v>96</v>
      </c>
      <c r="H3" s="35">
        <v>0.033228</v>
      </c>
      <c r="I3" s="35">
        <v>0.497784</v>
      </c>
      <c r="J3" s="35">
        <v>0.677535</v>
      </c>
      <c r="L3" s="26" t="s">
        <v>118</v>
      </c>
      <c r="M3" s="27">
        <f>1-M2/M1</f>
        <v>0.08388111724</v>
      </c>
    </row>
    <row r="4">
      <c r="A4" s="29">
        <v>43881.0</v>
      </c>
      <c r="B4" s="30">
        <v>9961.268</v>
      </c>
      <c r="C4" s="31">
        <v>10000.99</v>
      </c>
      <c r="D4" s="32">
        <v>-28.2263</v>
      </c>
      <c r="E4" s="33">
        <v>-0.0028</v>
      </c>
      <c r="G4" s="47" t="s">
        <v>89</v>
      </c>
      <c r="H4" s="35">
        <v>0.124528</v>
      </c>
      <c r="I4" s="35">
        <v>-0.43166</v>
      </c>
      <c r="J4" s="35">
        <v>1.142392</v>
      </c>
      <c r="L4" s="33"/>
      <c r="M4" s="33"/>
      <c r="N4" s="33"/>
      <c r="O4" s="33"/>
      <c r="P4" s="33"/>
    </row>
    <row r="5">
      <c r="A5" s="29">
        <v>43882.0</v>
      </c>
      <c r="B5" s="30">
        <v>9983.566</v>
      </c>
      <c r="C5" s="31">
        <v>9885.979</v>
      </c>
      <c r="D5" s="32">
        <v>17.23667</v>
      </c>
      <c r="E5" s="33">
        <v>0.0017</v>
      </c>
      <c r="G5" s="47" t="s">
        <v>85</v>
      </c>
      <c r="H5" s="35">
        <v>0.045951</v>
      </c>
      <c r="I5" s="35">
        <v>0.615227</v>
      </c>
      <c r="J5" s="35">
        <v>0.789805</v>
      </c>
      <c r="L5" s="33"/>
      <c r="M5" s="33"/>
      <c r="N5" s="33"/>
      <c r="O5" s="33"/>
      <c r="P5" s="33"/>
    </row>
    <row r="6">
      <c r="A6" s="29">
        <v>43885.0</v>
      </c>
      <c r="B6" s="30">
        <v>9809.879</v>
      </c>
      <c r="C6" s="31">
        <v>9531.473</v>
      </c>
      <c r="D6" s="32">
        <v>101.8277</v>
      </c>
      <c r="E6" s="33">
        <v>0.0107</v>
      </c>
      <c r="G6" s="47" t="s">
        <v>97</v>
      </c>
      <c r="H6" s="35">
        <v>0.061164</v>
      </c>
      <c r="I6" s="35">
        <v>0.294791</v>
      </c>
      <c r="J6" s="35">
        <v>0.701342</v>
      </c>
      <c r="L6" s="33"/>
      <c r="M6" s="33"/>
      <c r="N6" s="33"/>
      <c r="O6" s="33"/>
      <c r="P6" s="33"/>
    </row>
    <row r="7">
      <c r="A7" s="29">
        <v>43886.0</v>
      </c>
      <c r="B7" s="30">
        <v>9652.219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0.124528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9591.55</v>
      </c>
      <c r="C8" s="31">
        <v>9234.541</v>
      </c>
      <c r="D8" s="32">
        <v>168.9748</v>
      </c>
      <c r="E8" s="33">
        <v>0.0183</v>
      </c>
      <c r="G8" s="47" t="s">
        <v>104</v>
      </c>
      <c r="H8" s="35">
        <v>0.124528</v>
      </c>
      <c r="I8" s="35">
        <v>0.589276</v>
      </c>
      <c r="J8" s="35">
        <v>0.078002</v>
      </c>
      <c r="L8" s="33"/>
      <c r="M8" s="33"/>
      <c r="N8" s="33"/>
      <c r="O8" s="33"/>
      <c r="P8" s="33"/>
    </row>
    <row r="9">
      <c r="A9" s="29">
        <v>43888.0</v>
      </c>
      <c r="B9" s="30">
        <v>9195.803</v>
      </c>
      <c r="C9" s="31">
        <v>8811.874</v>
      </c>
      <c r="D9" s="32">
        <v>171.2891</v>
      </c>
      <c r="E9" s="33">
        <v>0.0194</v>
      </c>
      <c r="G9" s="47" t="s">
        <v>78</v>
      </c>
      <c r="H9" s="35">
        <v>0.073337</v>
      </c>
      <c r="I9" s="35">
        <v>-0.03078</v>
      </c>
      <c r="J9" s="35">
        <v>1.254518</v>
      </c>
      <c r="L9" s="33"/>
      <c r="M9" s="33"/>
      <c r="N9" s="33"/>
      <c r="O9" s="33"/>
      <c r="P9" s="33"/>
    </row>
    <row r="10">
      <c r="A10" s="29">
        <v>43889.0</v>
      </c>
      <c r="B10" s="30">
        <v>8948.46</v>
      </c>
      <c r="C10" s="31">
        <v>8764.559</v>
      </c>
      <c r="D10" s="32">
        <v>54.67665</v>
      </c>
      <c r="E10" s="33">
        <v>0.0062</v>
      </c>
      <c r="G10" s="47" t="s">
        <v>94</v>
      </c>
      <c r="H10" s="35">
        <v>0.124528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9441.054</v>
      </c>
      <c r="C11" s="31">
        <v>9189.938</v>
      </c>
      <c r="D11" s="32">
        <v>88.98289</v>
      </c>
      <c r="E11" s="33">
        <v>0.0097</v>
      </c>
      <c r="G11" s="47" t="s">
        <v>56</v>
      </c>
      <c r="H11" s="35">
        <v>0.098585</v>
      </c>
      <c r="I11" s="35">
        <v>-0.94213</v>
      </c>
      <c r="J11" s="35">
        <v>1.165454</v>
      </c>
      <c r="L11" s="33"/>
      <c r="M11" s="33"/>
      <c r="N11" s="33"/>
      <c r="O11" s="33"/>
      <c r="P11" s="33"/>
    </row>
    <row r="12">
      <c r="A12" s="29">
        <v>43893.0</v>
      </c>
      <c r="B12" s="30">
        <v>9314.741</v>
      </c>
      <c r="C12" s="31">
        <v>8908.822</v>
      </c>
      <c r="D12" s="32">
        <v>208.6843</v>
      </c>
      <c r="E12" s="33">
        <v>0.0234</v>
      </c>
      <c r="G12" s="47" t="s">
        <v>87</v>
      </c>
      <c r="H12" s="35">
        <v>0.065097</v>
      </c>
      <c r="I12" s="35">
        <v>0.104932</v>
      </c>
      <c r="J12" s="35">
        <v>0.490481</v>
      </c>
      <c r="L12" s="33"/>
      <c r="M12" s="33"/>
      <c r="N12" s="33"/>
      <c r="O12" s="33"/>
      <c r="P12" s="33"/>
    </row>
    <row r="13">
      <c r="A13" s="29">
        <v>43894.0</v>
      </c>
      <c r="B13" s="30">
        <v>9822.141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9633.145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9564.843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9118.329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3.0</v>
      </c>
    </row>
    <row r="17">
      <c r="A17" s="29">
        <v>43900.0</v>
      </c>
      <c r="B17" s="30">
        <v>9324.831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3.0</v>
      </c>
    </row>
    <row r="18">
      <c r="A18" s="29">
        <v>43901.0</v>
      </c>
      <c r="B18" s="30">
        <v>8848.065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3.0</v>
      </c>
    </row>
    <row r="19">
      <c r="A19" s="29">
        <v>43902.0</v>
      </c>
      <c r="B19" s="30">
        <v>7958.639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3.0</v>
      </c>
    </row>
    <row r="20">
      <c r="A20" s="29">
        <v>43903.0</v>
      </c>
      <c r="B20" s="30">
        <v>8469.089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3.0</v>
      </c>
    </row>
    <row r="21">
      <c r="A21" s="29">
        <v>43906.0</v>
      </c>
      <c r="B21" s="30">
        <v>7665.014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3.0</v>
      </c>
    </row>
    <row r="22">
      <c r="A22" s="29">
        <v>43907.0</v>
      </c>
      <c r="B22" s="30">
        <v>8409.014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3.0</v>
      </c>
    </row>
    <row r="23">
      <c r="A23" s="29">
        <v>43908.0</v>
      </c>
      <c r="B23" s="30">
        <v>8157.783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3.0</v>
      </c>
    </row>
    <row r="24">
      <c r="A24" s="29">
        <v>43909.0</v>
      </c>
      <c r="B24" s="30">
        <v>7860.931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3.0</v>
      </c>
    </row>
    <row r="25">
      <c r="A25" s="29">
        <v>43910.0</v>
      </c>
      <c r="B25" s="30">
        <v>7363.16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3.0</v>
      </c>
    </row>
    <row r="26">
      <c r="A26" s="38">
        <v>43913.0</v>
      </c>
      <c r="B26" s="30">
        <v>7057.257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3.0</v>
      </c>
    </row>
    <row r="27">
      <c r="A27" s="29">
        <v>43914.0</v>
      </c>
      <c r="B27" s="30">
        <v>7682.157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3.0</v>
      </c>
    </row>
    <row r="28">
      <c r="A28" s="29">
        <v>43915.0</v>
      </c>
      <c r="B28" s="30">
        <v>7728.03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3.0</v>
      </c>
    </row>
    <row r="29">
      <c r="A29" s="29">
        <v>43916.0</v>
      </c>
      <c r="B29" s="30">
        <v>8218.479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3.0</v>
      </c>
    </row>
    <row r="30">
      <c r="A30" s="29">
        <v>43917.0</v>
      </c>
      <c r="B30" s="30">
        <v>8153.317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3.0</v>
      </c>
    </row>
    <row r="31">
      <c r="A31" s="29">
        <v>43920.0</v>
      </c>
      <c r="B31" s="30">
        <v>8527.358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3.0</v>
      </c>
    </row>
    <row r="32">
      <c r="A32" s="29">
        <v>43921.0</v>
      </c>
      <c r="B32" s="30">
        <v>8325.601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3.0</v>
      </c>
    </row>
    <row r="33">
      <c r="A33" s="29">
        <v>43922.0</v>
      </c>
      <c r="B33" s="30">
        <v>7963.253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1.0</v>
      </c>
      <c r="Q33" s="19"/>
      <c r="R33" s="35"/>
    </row>
    <row r="34">
      <c r="A34" s="29">
        <v>43923.0</v>
      </c>
      <c r="B34" s="30">
        <v>8255.681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1.0</v>
      </c>
      <c r="Q34" s="19"/>
      <c r="R34" s="35"/>
    </row>
    <row r="35">
      <c r="A35" s="29">
        <v>43924.0</v>
      </c>
      <c r="B35" s="30">
        <v>8136.506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8662.499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8518.233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8769.381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8986.604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8816.091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9105.215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8905.301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8957.093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9179.028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8944.171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8808.756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9043.655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8939.88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9003.471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9082.727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9026.992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8955.865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8843.532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8703.489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8707.732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8767.036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8582.087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8589.0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8753.239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8769.751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8702.789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8618.792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8692.038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8644.226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8876.074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8738.702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8818.758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8733.1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8767.399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8780.681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8845.932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9024.63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9049.054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9078.691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9111.213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9214.012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9102.18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9200.766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9359.088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9253.968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9218.243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8847.512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8834.738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8864.604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9014.994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8980.078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8970.148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8826.791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8883.156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8805.773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8682.897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8651.498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8533.944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8649.77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8710.407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8801.825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8807.519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8842.855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8913.719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8941.31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8872.407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9012.701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9005.613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9146.743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9136.539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9190.87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9297.996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9247.972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9319.383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9460.705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9417.188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9362.239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9338.34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9406.201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9411.264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9364.109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9305.496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9258.495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9402.985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9343.254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9366.189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9472.597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9450.01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9358.938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9487.567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9473.136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9442.043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9499.158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9496.786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9436.613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9392.326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9417.077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9474.291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9436.313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9407.372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9469.067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9566.307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9542.846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9565.342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9786.889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9629.892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9590.526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9503.863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9615.149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9473.448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9541.106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9638.1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9726.617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9661.524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9643.656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9571.011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9494.464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9537.246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9406.155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9465.084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9551.366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9590.802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9542.535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9665.633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9717.897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9747.836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9865.817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9829.1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9940.543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10068.4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10121.48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10174.56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10136.61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10090.62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10080.4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10149.67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10022.22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10083.35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10065.48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10147.02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10157.2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10073.06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10012.86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9731.145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9743.227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9676.188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9823.464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9969.697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9965.002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10037.94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10065.47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10165.85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10305.92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10385.51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10264.9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10376.21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10419.52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10302.79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10209.9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10234.32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10215.39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10198.31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10304.2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10310.08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10274.68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10208.35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10262.55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10257.73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10208.51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10215.05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10206.92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10246.1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10259.98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10241.78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10248.38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10187.73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10346.71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10299.57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10371.17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10341.8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10241.42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10209.75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10185.71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10232.76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10308.17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10283.38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10312.74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10411.16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10215.02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10236.13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10331.37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10326.73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10421.25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10445.04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10354.58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10462.3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10419.51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10423.09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10453.7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10529.98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10503.59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10535.24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10697.86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10693.65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10370.33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10471.08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10368.45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10360.01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10400.32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10384.62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10488.22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10566.97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10574.34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10588.99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10576.04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10555.08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10550.09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10481.52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10496.73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10421.61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10284.13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10214.43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10185.75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10138.94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10072.13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9926.629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10079.46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10053.52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9937.868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9876.456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10019.19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10105.33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10161.47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10267.6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10238.55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10326.34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10342.12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10369.11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10286.58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10195.52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10200.53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10267.87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0.098594</v>
      </c>
      <c r="I2" s="35">
        <v>-0.94213</v>
      </c>
      <c r="J2" s="35">
        <v>1.165454</v>
      </c>
      <c r="L2" s="26" t="s">
        <v>117</v>
      </c>
      <c r="M2" s="27">
        <f>ABS((B26-B3)/B3)</f>
        <v>0.2888633322</v>
      </c>
    </row>
    <row r="3">
      <c r="A3" s="29">
        <v>43880.0</v>
      </c>
      <c r="B3" s="30">
        <v>9923.911</v>
      </c>
      <c r="C3" s="31">
        <v>10051.75</v>
      </c>
      <c r="D3" s="32">
        <v>-94.4362</v>
      </c>
      <c r="E3" s="33">
        <v>-0.0094</v>
      </c>
      <c r="G3" s="36" t="s">
        <v>78</v>
      </c>
      <c r="H3" s="35">
        <v>0.073336</v>
      </c>
      <c r="I3" s="35">
        <v>-0.03078</v>
      </c>
      <c r="J3" s="35">
        <v>1.254518</v>
      </c>
      <c r="L3" s="26" t="s">
        <v>118</v>
      </c>
      <c r="M3" s="27">
        <f>1-M2/M1</f>
        <v>0.08388111724</v>
      </c>
    </row>
    <row r="4">
      <c r="A4" s="29">
        <v>43881.0</v>
      </c>
      <c r="B4" s="30">
        <v>9961.268</v>
      </c>
      <c r="C4" s="31">
        <v>10000.99</v>
      </c>
      <c r="D4" s="32">
        <v>-28.2263</v>
      </c>
      <c r="E4" s="33">
        <v>-0.0028</v>
      </c>
      <c r="G4" s="36" t="s">
        <v>85</v>
      </c>
      <c r="H4" s="35">
        <v>0.04595</v>
      </c>
      <c r="I4" s="35">
        <v>0.615227</v>
      </c>
      <c r="J4" s="35">
        <v>0.789805</v>
      </c>
      <c r="L4" s="33"/>
      <c r="M4" s="33"/>
      <c r="N4" s="33"/>
      <c r="O4" s="33"/>
      <c r="P4" s="33"/>
    </row>
    <row r="5">
      <c r="A5" s="29">
        <v>43882.0</v>
      </c>
      <c r="B5" s="30">
        <v>9983.566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0.124527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9809.879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0.065096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9652.219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0.124527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9591.55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0.124527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9195.803</v>
      </c>
      <c r="C9" s="31">
        <v>8811.874</v>
      </c>
      <c r="D9" s="32">
        <v>171.2891</v>
      </c>
      <c r="E9" s="33">
        <v>0.0194</v>
      </c>
      <c r="G9" s="36" t="s">
        <v>96</v>
      </c>
      <c r="H9" s="35">
        <v>0.033228</v>
      </c>
      <c r="I9" s="35">
        <v>0.497784</v>
      </c>
      <c r="J9" s="35">
        <v>0.677535</v>
      </c>
      <c r="L9" s="33"/>
      <c r="M9" s="33"/>
      <c r="N9" s="33"/>
      <c r="O9" s="33"/>
      <c r="P9" s="33"/>
    </row>
    <row r="10">
      <c r="A10" s="29">
        <v>43889.0</v>
      </c>
      <c r="B10" s="30">
        <v>8948.46</v>
      </c>
      <c r="C10" s="31">
        <v>8764.559</v>
      </c>
      <c r="D10" s="32">
        <v>54.67665</v>
      </c>
      <c r="E10" s="33">
        <v>0.0062</v>
      </c>
      <c r="G10" s="36" t="s">
        <v>97</v>
      </c>
      <c r="H10" s="35">
        <v>0.061163</v>
      </c>
      <c r="I10" s="35">
        <v>0.294791</v>
      </c>
      <c r="J10" s="35">
        <v>0.701342</v>
      </c>
      <c r="L10" s="33"/>
      <c r="M10" s="33"/>
      <c r="N10" s="33"/>
      <c r="O10" s="33"/>
      <c r="P10" s="33"/>
    </row>
    <row r="11">
      <c r="A11" s="29">
        <v>43892.0</v>
      </c>
      <c r="B11" s="30">
        <v>9441.054</v>
      </c>
      <c r="C11" s="31">
        <v>9189.938</v>
      </c>
      <c r="D11" s="32">
        <v>88.98289</v>
      </c>
      <c r="E11" s="33">
        <v>0.0097</v>
      </c>
      <c r="G11" s="36" t="s">
        <v>50</v>
      </c>
      <c r="H11" s="35">
        <v>0.124527</v>
      </c>
      <c r="I11" s="35">
        <v>-0.11277</v>
      </c>
      <c r="J11" s="35">
        <v>1.173178</v>
      </c>
      <c r="L11" s="33"/>
      <c r="M11" s="33"/>
      <c r="N11" s="33"/>
      <c r="O11" s="33"/>
      <c r="P11" s="33"/>
    </row>
    <row r="12">
      <c r="A12" s="29">
        <v>43893.0</v>
      </c>
      <c r="B12" s="30">
        <v>9314.741</v>
      </c>
      <c r="C12" s="31">
        <v>8908.822</v>
      </c>
      <c r="D12" s="32">
        <v>208.6843</v>
      </c>
      <c r="E12" s="33">
        <v>0.0234</v>
      </c>
      <c r="G12" s="36" t="s">
        <v>104</v>
      </c>
      <c r="H12" s="35">
        <v>0.124527</v>
      </c>
      <c r="I12" s="35">
        <v>0.589276</v>
      </c>
      <c r="J12" s="35">
        <v>0.078002</v>
      </c>
      <c r="L12" s="33"/>
      <c r="M12" s="33"/>
      <c r="N12" s="33"/>
      <c r="O12" s="33"/>
      <c r="P12" s="33"/>
    </row>
    <row r="13">
      <c r="A13" s="29">
        <v>43894.0</v>
      </c>
      <c r="B13" s="30">
        <v>9822.141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9633.145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9564.843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9118.329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10.0</v>
      </c>
    </row>
    <row r="17">
      <c r="A17" s="29">
        <v>43900.0</v>
      </c>
      <c r="B17" s="30">
        <v>9324.831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10.0</v>
      </c>
    </row>
    <row r="18">
      <c r="A18" s="29">
        <v>43901.0</v>
      </c>
      <c r="B18" s="30">
        <v>8848.065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10.0</v>
      </c>
    </row>
    <row r="19">
      <c r="A19" s="29">
        <v>43902.0</v>
      </c>
      <c r="B19" s="30">
        <v>7958.639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10.0</v>
      </c>
    </row>
    <row r="20">
      <c r="A20" s="29">
        <v>43903.0</v>
      </c>
      <c r="B20" s="30">
        <v>8469.089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10.0</v>
      </c>
    </row>
    <row r="21">
      <c r="A21" s="29">
        <v>43906.0</v>
      </c>
      <c r="B21" s="30">
        <v>7665.014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10.0</v>
      </c>
    </row>
    <row r="22">
      <c r="A22" s="29">
        <v>43907.0</v>
      </c>
      <c r="B22" s="30">
        <v>8409.014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10.0</v>
      </c>
    </row>
    <row r="23">
      <c r="A23" s="29">
        <v>43908.0</v>
      </c>
      <c r="B23" s="30">
        <v>8157.783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10.0</v>
      </c>
    </row>
    <row r="24">
      <c r="A24" s="29">
        <v>43909.0</v>
      </c>
      <c r="B24" s="30">
        <v>7860.931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10.0</v>
      </c>
    </row>
    <row r="25">
      <c r="A25" s="29">
        <v>43910.0</v>
      </c>
      <c r="B25" s="30">
        <v>7363.16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10.0</v>
      </c>
    </row>
    <row r="26">
      <c r="A26" s="38">
        <v>43913.0</v>
      </c>
      <c r="B26" s="30">
        <v>7057.257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10.0</v>
      </c>
    </row>
    <row r="27">
      <c r="A27" s="29">
        <v>43914.0</v>
      </c>
      <c r="B27" s="30">
        <v>7682.157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10.0</v>
      </c>
    </row>
    <row r="28">
      <c r="A28" s="29">
        <v>43915.0</v>
      </c>
      <c r="B28" s="30">
        <v>7728.03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10.0</v>
      </c>
    </row>
    <row r="29">
      <c r="A29" s="29">
        <v>43916.0</v>
      </c>
      <c r="B29" s="30">
        <v>8218.479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10.0</v>
      </c>
    </row>
    <row r="30">
      <c r="A30" s="29">
        <v>43917.0</v>
      </c>
      <c r="B30" s="30">
        <v>8153.317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10.0</v>
      </c>
    </row>
    <row r="31">
      <c r="A31" s="29">
        <v>43920.0</v>
      </c>
      <c r="B31" s="30">
        <v>8527.358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10.0</v>
      </c>
    </row>
    <row r="32">
      <c r="A32" s="29">
        <v>43921.0</v>
      </c>
      <c r="B32" s="30">
        <v>8325.601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10.0</v>
      </c>
    </row>
    <row r="33">
      <c r="A33" s="29">
        <v>43922.0</v>
      </c>
      <c r="B33" s="30">
        <v>7963.253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7.0</v>
      </c>
      <c r="Q33" s="19"/>
      <c r="R33" s="35"/>
    </row>
    <row r="34">
      <c r="A34" s="29">
        <v>43923.0</v>
      </c>
      <c r="B34" s="30">
        <v>8255.681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6.0</v>
      </c>
      <c r="Q34" s="19"/>
      <c r="R34" s="35"/>
    </row>
    <row r="35">
      <c r="A35" s="29">
        <v>43924.0</v>
      </c>
      <c r="B35" s="30">
        <v>8136.506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8662.499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8518.233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8769.381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8986.604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8816.091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9105.215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8905.301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8957.093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9179.028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8944.171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8808.756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9043.655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8939.88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9003.471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9082.727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9026.992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8955.865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8843.532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8703.489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8707.732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8767.036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8582.087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8589.0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8753.239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8769.751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8702.789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8618.792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8692.038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8644.226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8876.074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8738.702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8818.758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8733.1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8767.399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8780.681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8845.932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9024.63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9049.054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9078.691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9111.213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9214.012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9102.18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9200.766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9359.088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9253.968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9218.243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8847.512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8834.738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8864.604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9014.994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8980.078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8970.148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8826.791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8883.156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8805.773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8682.897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8651.498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8533.944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8649.77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8710.407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8801.825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8807.519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8842.855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8913.719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8941.31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8872.407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9012.701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9005.613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9146.743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9136.539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9190.87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9297.996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9247.972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9319.383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9460.705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9417.188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9362.239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9338.34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9406.201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9411.264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9364.109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9305.496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9258.495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9402.985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9343.254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9366.189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9472.597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9450.01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9358.938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9487.567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9473.136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9442.043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9499.158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9496.786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9436.613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9392.326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9417.077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9474.291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9436.313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9407.372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9469.067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9566.307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9542.846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9565.342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9786.889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9629.892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9590.526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9503.863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9615.149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9473.448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9541.106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9638.1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9726.617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9661.524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9643.656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9571.011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9494.464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9537.246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9406.155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9465.084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9551.366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9590.802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9542.535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9665.633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9717.897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9747.836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9865.817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9829.1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9940.543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10068.4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10121.48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10174.56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10136.61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10090.62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10080.4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10149.67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10022.22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10083.35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10065.48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10147.02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10157.2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10073.06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10012.86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9731.145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9743.227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9676.188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9823.464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9969.697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9965.002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10037.94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10065.47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10165.85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10305.92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10385.51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10264.9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10376.21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10419.52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10302.79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10209.9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10234.32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10215.39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10198.31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10304.2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10310.08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10274.68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10208.35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10262.55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10257.73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10208.51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10215.05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10206.92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10246.1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10259.98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10241.78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10248.38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10187.73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10346.71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10299.57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10371.17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10341.8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10241.42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10209.75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10185.71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10232.76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10308.17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10283.38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10312.74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10411.16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10215.02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10236.13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10331.37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10326.73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10421.25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10445.04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10354.58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10462.3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10419.51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10423.09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10453.7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10529.98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10503.59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10535.24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10697.86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10693.65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10370.33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10471.08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10368.45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10360.01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10400.32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10384.62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10488.22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10566.97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10574.34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10588.99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10576.04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10555.08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10550.09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10481.52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10496.73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10421.61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10284.13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10214.43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10185.75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10138.94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10072.13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9926.629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10079.46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10053.52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9937.868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9876.456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10019.19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10105.33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10161.47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10267.6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10238.55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10326.34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10342.12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10369.11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10286.58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10195.52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10200.53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10267.87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0.130057</v>
      </c>
      <c r="I2" s="35">
        <v>-0.11277</v>
      </c>
      <c r="J2" s="35">
        <v>1.173178</v>
      </c>
      <c r="L2" s="26" t="s">
        <v>117</v>
      </c>
      <c r="M2" s="27">
        <f>ABS((B26-B3)/B3)</f>
        <v>0.2652466937</v>
      </c>
    </row>
    <row r="3">
      <c r="A3" s="29">
        <v>43880.0</v>
      </c>
      <c r="B3" s="30">
        <v>9924.414</v>
      </c>
      <c r="C3" s="31">
        <v>10051.75</v>
      </c>
      <c r="D3" s="32">
        <v>-94.4362</v>
      </c>
      <c r="E3" s="33">
        <v>-0.0094</v>
      </c>
      <c r="G3" s="47" t="s">
        <v>89</v>
      </c>
      <c r="H3" s="35">
        <v>0.130057</v>
      </c>
      <c r="I3" s="35">
        <v>-0.43166</v>
      </c>
      <c r="J3" s="35">
        <v>1.142392</v>
      </c>
      <c r="L3" s="26" t="s">
        <v>118</v>
      </c>
      <c r="M3" s="27">
        <f>1-M2/M1</f>
        <v>0.1587803727</v>
      </c>
    </row>
    <row r="4">
      <c r="A4" s="29">
        <v>43881.0</v>
      </c>
      <c r="B4" s="30">
        <v>9970.028</v>
      </c>
      <c r="C4" s="31">
        <v>10000.99</v>
      </c>
      <c r="D4" s="32">
        <v>-28.2263</v>
      </c>
      <c r="E4" s="33">
        <v>-0.0028</v>
      </c>
      <c r="G4" s="47" t="s">
        <v>41</v>
      </c>
      <c r="H4" s="35">
        <v>0.119273</v>
      </c>
      <c r="I4" s="35">
        <v>0.61181</v>
      </c>
      <c r="J4" s="35">
        <v>0.368083</v>
      </c>
      <c r="L4" s="33"/>
      <c r="M4" s="33"/>
      <c r="N4" s="33"/>
      <c r="O4" s="33"/>
      <c r="P4" s="33"/>
    </row>
    <row r="5">
      <c r="A5" s="29">
        <v>43882.0</v>
      </c>
      <c r="B5" s="30">
        <v>9986.495</v>
      </c>
      <c r="C5" s="31">
        <v>9885.979</v>
      </c>
      <c r="D5" s="32">
        <v>17.23667</v>
      </c>
      <c r="E5" s="33">
        <v>0.0017</v>
      </c>
      <c r="G5" s="47" t="s">
        <v>87</v>
      </c>
      <c r="H5" s="35">
        <v>0.092471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9806.05</v>
      </c>
      <c r="C6" s="31">
        <v>9531.473</v>
      </c>
      <c r="D6" s="32">
        <v>101.8277</v>
      </c>
      <c r="E6" s="33">
        <v>0.0107</v>
      </c>
      <c r="G6" s="47" t="s">
        <v>56</v>
      </c>
      <c r="H6" s="35">
        <v>0.130057</v>
      </c>
      <c r="I6" s="35">
        <v>-0.94213</v>
      </c>
      <c r="J6" s="35">
        <v>1.165454</v>
      </c>
      <c r="L6" s="33"/>
      <c r="M6" s="33"/>
      <c r="N6" s="33"/>
      <c r="O6" s="33"/>
      <c r="P6" s="33"/>
    </row>
    <row r="7">
      <c r="A7" s="29">
        <v>43886.0</v>
      </c>
      <c r="B7" s="30">
        <v>9626.786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0.089815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9570.841</v>
      </c>
      <c r="C8" s="31">
        <v>9234.541</v>
      </c>
      <c r="D8" s="32">
        <v>168.9748</v>
      </c>
      <c r="E8" s="33">
        <v>0.0183</v>
      </c>
      <c r="G8" s="47" t="s">
        <v>92</v>
      </c>
      <c r="H8" s="35">
        <v>0.048154</v>
      </c>
      <c r="I8" s="35">
        <v>1.796047</v>
      </c>
      <c r="J8" s="35">
        <v>0.966755</v>
      </c>
      <c r="L8" s="33"/>
      <c r="M8" s="33"/>
      <c r="N8" s="33"/>
      <c r="O8" s="33"/>
      <c r="P8" s="33"/>
    </row>
    <row r="9">
      <c r="A9" s="29">
        <v>43888.0</v>
      </c>
      <c r="B9" s="30">
        <v>9175.669</v>
      </c>
      <c r="C9" s="31">
        <v>8811.874</v>
      </c>
      <c r="D9" s="32">
        <v>171.2891</v>
      </c>
      <c r="E9" s="33">
        <v>0.0194</v>
      </c>
      <c r="G9" s="47" t="s">
        <v>104</v>
      </c>
      <c r="H9" s="35">
        <v>0.130057</v>
      </c>
      <c r="I9" s="35">
        <v>0.589276</v>
      </c>
      <c r="J9" s="35">
        <v>0.078002</v>
      </c>
      <c r="L9" s="33"/>
      <c r="M9" s="33"/>
      <c r="N9" s="33"/>
      <c r="O9" s="33"/>
      <c r="P9" s="33"/>
    </row>
    <row r="10">
      <c r="A10" s="29">
        <v>43889.0</v>
      </c>
      <c r="B10" s="30">
        <v>8923.369</v>
      </c>
      <c r="C10" s="31">
        <v>8764.559</v>
      </c>
      <c r="D10" s="32">
        <v>54.67665</v>
      </c>
      <c r="E10" s="33">
        <v>0.0062</v>
      </c>
      <c r="G10" s="47" t="s">
        <v>94</v>
      </c>
      <c r="H10" s="35">
        <v>0.130057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9468.251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9348.618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9862.77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9688.033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9617.677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9207.274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11.0</v>
      </c>
    </row>
    <row r="17">
      <c r="A17" s="29">
        <v>43900.0</v>
      </c>
      <c r="B17" s="30">
        <v>9402.001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11.0</v>
      </c>
    </row>
    <row r="18">
      <c r="A18" s="29">
        <v>43901.0</v>
      </c>
      <c r="B18" s="30">
        <v>8990.338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11.0</v>
      </c>
    </row>
    <row r="19">
      <c r="A19" s="29">
        <v>43902.0</v>
      </c>
      <c r="B19" s="30">
        <v>8095.79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11.0</v>
      </c>
    </row>
    <row r="20">
      <c r="A20" s="29">
        <v>43903.0</v>
      </c>
      <c r="B20" s="30">
        <v>8642.584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11.0</v>
      </c>
    </row>
    <row r="21">
      <c r="A21" s="29">
        <v>43906.0</v>
      </c>
      <c r="B21" s="30">
        <v>7858.015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11.0</v>
      </c>
    </row>
    <row r="22">
      <c r="A22" s="29">
        <v>43907.0</v>
      </c>
      <c r="B22" s="30">
        <v>8593.026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11.0</v>
      </c>
    </row>
    <row r="23">
      <c r="A23" s="29">
        <v>43908.0</v>
      </c>
      <c r="B23" s="30">
        <v>8366.842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11.0</v>
      </c>
    </row>
    <row r="24">
      <c r="A24" s="29">
        <v>43909.0</v>
      </c>
      <c r="B24" s="30">
        <v>8115.039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11.0</v>
      </c>
    </row>
    <row r="25">
      <c r="A25" s="29">
        <v>43910.0</v>
      </c>
      <c r="B25" s="30">
        <v>7599.404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11.0</v>
      </c>
    </row>
    <row r="26">
      <c r="A26" s="38">
        <v>43913.0</v>
      </c>
      <c r="B26" s="30">
        <v>7291.996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11.0</v>
      </c>
    </row>
    <row r="27">
      <c r="A27" s="29">
        <v>43914.0</v>
      </c>
      <c r="B27" s="30">
        <v>7840.401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11.0</v>
      </c>
    </row>
    <row r="28">
      <c r="A28" s="29">
        <v>43915.0</v>
      </c>
      <c r="B28" s="30">
        <v>7897.339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11.0</v>
      </c>
    </row>
    <row r="29">
      <c r="A29" s="29">
        <v>43916.0</v>
      </c>
      <c r="B29" s="30">
        <v>8390.627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11.0</v>
      </c>
    </row>
    <row r="30">
      <c r="A30" s="29">
        <v>43917.0</v>
      </c>
      <c r="B30" s="30">
        <v>8321.663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11.0</v>
      </c>
    </row>
    <row r="31">
      <c r="A31" s="29">
        <v>43920.0</v>
      </c>
      <c r="B31" s="30">
        <v>8646.037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11.0</v>
      </c>
    </row>
    <row r="32">
      <c r="A32" s="29">
        <v>43921.0</v>
      </c>
      <c r="B32" s="30">
        <v>8465.154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11.0</v>
      </c>
    </row>
    <row r="33">
      <c r="A33" s="29">
        <v>43922.0</v>
      </c>
      <c r="B33" s="30">
        <v>8153.428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8.0</v>
      </c>
      <c r="Q33" s="19"/>
      <c r="R33" s="35"/>
    </row>
    <row r="34">
      <c r="A34" s="29">
        <v>43923.0</v>
      </c>
      <c r="B34" s="30">
        <v>8394.318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7.0</v>
      </c>
      <c r="Q34" s="19"/>
      <c r="R34" s="35"/>
    </row>
    <row r="35">
      <c r="A35" s="29">
        <v>43924.0</v>
      </c>
      <c r="B35" s="30">
        <v>8275.31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1.0</v>
      </c>
      <c r="Q35" s="19"/>
      <c r="R35" s="35"/>
    </row>
    <row r="36">
      <c r="A36" s="29">
        <v>43927.0</v>
      </c>
      <c r="B36" s="30">
        <v>8786.5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1.0</v>
      </c>
      <c r="Q36" s="19"/>
      <c r="R36" s="35"/>
    </row>
    <row r="37">
      <c r="A37" s="29">
        <v>43928.0</v>
      </c>
      <c r="B37" s="30">
        <v>8692.43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8926.696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9121.281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8962.581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9264.328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9058.504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9150.451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9323.948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9090.671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8927.676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9174.432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9059.565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9154.35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9205.717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9155.644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9071.082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8943.362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8810.853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8839.446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8888.305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8722.093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8712.286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8837.614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8875.745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8810.093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8745.576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8797.508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8751.727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8967.911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8863.373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8936.225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8857.621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8889.248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8894.794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8954.849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9133.539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9157.944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9207.904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9230.582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9318.445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9252.041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9330.154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9457.889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9367.156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9338.132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8993.074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8971.288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8997.275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9191.425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9141.774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9137.986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8984.76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9052.292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8984.824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8867.589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8860.113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8747.536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8854.586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8903.283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8979.448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8975.351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9024.063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9130.289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9160.999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9123.46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9259.175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9211.521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9366.298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9340.265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9399.868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9475.737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9441.099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9509.235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9627.069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9575.297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9537.719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9526.123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9588.69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9566.509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9485.989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9426.875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9403.54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9578.487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9523.069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9561.282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9649.272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9638.933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9531.558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9638.373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9622.669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9593.253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9679.356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9676.017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9628.939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9575.349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9599.121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9635.793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9601.873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9564.289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9648.311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9738.024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9720.61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9773.77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9986.615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9826.248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9788.155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9698.777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9832.511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9678.373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9734.76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9837.792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9931.258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9862.154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9828.586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9738.89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9691.662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9732.483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9616.957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9681.05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9737.807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9792.82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9755.84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9887.93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9963.354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9994.414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10109.73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10072.74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10198.19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10309.14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10377.71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10426.39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10384.42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10328.14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10309.96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10368.17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10235.36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10291.81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10274.29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10353.45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10347.99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10264.87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10185.86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9948.624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9967.109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9861.791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10011.69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10164.65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10202.94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10280.64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10294.37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10295.1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10457.21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10546.46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10445.99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10548.78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10616.94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10501.77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10416.86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10457.07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10442.23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10442.13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10561.07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10582.53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10549.53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10478.81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10537.48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10495.55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10419.9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10426.49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10416.94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10455.41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10494.16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10484.35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10495.22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10461.79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10595.4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10569.99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10625.48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10580.22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10489.25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10447.13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10416.57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10464.84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10553.16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10525.99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10562.61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10663.68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10499.78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10495.98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10562.15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10566.95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10662.65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10706.49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10605.83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10741.05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10690.97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10701.83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10721.07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10850.57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10828.77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10874.96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11020.69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11016.65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10707.54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10793.69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10699.0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10656.41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10715.93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10713.24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10817.26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10881.63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10915.68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10927.38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10916.28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10877.86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10887.07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10823.96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10852.15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10745.97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10641.18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10571.21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10514.93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10469.87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10396.06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10265.7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10419.52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10381.8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10245.07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10162.47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10289.86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10349.26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10441.52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10550.91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10539.48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10639.04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10609.22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10614.35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10540.14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10435.57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10466.59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10558.53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0.119273</v>
      </c>
      <c r="I2" s="35">
        <v>0.61181</v>
      </c>
      <c r="J2" s="35">
        <v>0.368083</v>
      </c>
      <c r="L2" s="26" t="s">
        <v>117</v>
      </c>
      <c r="M2" s="27">
        <f>ABS((B26-B3)/B3)</f>
        <v>0.2652466937</v>
      </c>
    </row>
    <row r="3">
      <c r="A3" s="29">
        <v>43880.0</v>
      </c>
      <c r="B3" s="30">
        <v>9924.414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0.130057</v>
      </c>
      <c r="I3" s="35">
        <v>-0.94213</v>
      </c>
      <c r="J3" s="35">
        <v>1.165454</v>
      </c>
      <c r="L3" s="26" t="s">
        <v>118</v>
      </c>
      <c r="M3" s="27">
        <f>1-M2/M1</f>
        <v>0.1587803727</v>
      </c>
    </row>
    <row r="4">
      <c r="A4" s="29">
        <v>43881.0</v>
      </c>
      <c r="B4" s="30">
        <v>9970.028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0.089815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9986.495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0.092471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9806.05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0.130057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9626.786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0.048154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9570.841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0.130057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9175.669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0.130057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8923.369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0.130057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9468.251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9348.618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9862.77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9688.033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9617.677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9207.274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19.0</v>
      </c>
    </row>
    <row r="17">
      <c r="A17" s="29">
        <v>43900.0</v>
      </c>
      <c r="B17" s="30">
        <v>9402.001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19.0</v>
      </c>
    </row>
    <row r="18">
      <c r="A18" s="29">
        <v>43901.0</v>
      </c>
      <c r="B18" s="30">
        <v>8990.338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19.0</v>
      </c>
    </row>
    <row r="19">
      <c r="A19" s="29">
        <v>43902.0</v>
      </c>
      <c r="B19" s="30">
        <v>8095.79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19.0</v>
      </c>
    </row>
    <row r="20">
      <c r="A20" s="29">
        <v>43903.0</v>
      </c>
      <c r="B20" s="30">
        <v>8642.584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19.0</v>
      </c>
    </row>
    <row r="21">
      <c r="A21" s="29">
        <v>43906.0</v>
      </c>
      <c r="B21" s="30">
        <v>7858.015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19.0</v>
      </c>
    </row>
    <row r="22">
      <c r="A22" s="29">
        <v>43907.0</v>
      </c>
      <c r="B22" s="30">
        <v>8593.026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19.0</v>
      </c>
    </row>
    <row r="23">
      <c r="A23" s="29">
        <v>43908.0</v>
      </c>
      <c r="B23" s="30">
        <v>8366.842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19.0</v>
      </c>
    </row>
    <row r="24">
      <c r="A24" s="29">
        <v>43909.0</v>
      </c>
      <c r="B24" s="30">
        <v>8115.039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19.0</v>
      </c>
    </row>
    <row r="25">
      <c r="A25" s="29">
        <v>43910.0</v>
      </c>
      <c r="B25" s="30">
        <v>7599.404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19.0</v>
      </c>
    </row>
    <row r="26">
      <c r="A26" s="38">
        <v>43913.0</v>
      </c>
      <c r="B26" s="30">
        <v>7291.996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19.0</v>
      </c>
    </row>
    <row r="27">
      <c r="A27" s="29">
        <v>43914.0</v>
      </c>
      <c r="B27" s="30">
        <v>7840.401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19.0</v>
      </c>
    </row>
    <row r="28">
      <c r="A28" s="29">
        <v>43915.0</v>
      </c>
      <c r="B28" s="30">
        <v>7897.339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19.0</v>
      </c>
    </row>
    <row r="29">
      <c r="A29" s="29">
        <v>43916.0</v>
      </c>
      <c r="B29" s="30">
        <v>8390.627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19.0</v>
      </c>
    </row>
    <row r="30">
      <c r="A30" s="29">
        <v>43917.0</v>
      </c>
      <c r="B30" s="30">
        <v>8321.663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19.0</v>
      </c>
    </row>
    <row r="31">
      <c r="A31" s="29">
        <v>43920.0</v>
      </c>
      <c r="B31" s="30">
        <v>8646.037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19.0</v>
      </c>
    </row>
    <row r="32">
      <c r="A32" s="29">
        <v>43921.0</v>
      </c>
      <c r="B32" s="30">
        <v>8465.154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19.0</v>
      </c>
    </row>
    <row r="33">
      <c r="A33" s="29">
        <v>43922.0</v>
      </c>
      <c r="B33" s="30">
        <v>8153.428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16.0</v>
      </c>
      <c r="Q33" s="19"/>
      <c r="R33" s="35"/>
    </row>
    <row r="34">
      <c r="A34" s="29">
        <v>43923.0</v>
      </c>
      <c r="B34" s="30">
        <v>8394.318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15.0</v>
      </c>
      <c r="Q34" s="19"/>
      <c r="R34" s="35"/>
    </row>
    <row r="35">
      <c r="A35" s="29">
        <v>43924.0</v>
      </c>
      <c r="B35" s="30">
        <v>8275.31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7.0</v>
      </c>
      <c r="Q35" s="19"/>
      <c r="R35" s="35"/>
    </row>
    <row r="36">
      <c r="A36" s="29">
        <v>43927.0</v>
      </c>
      <c r="B36" s="30">
        <v>8786.5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7.0</v>
      </c>
      <c r="Q36" s="19"/>
      <c r="R36" s="35"/>
    </row>
    <row r="37">
      <c r="A37" s="29">
        <v>43928.0</v>
      </c>
      <c r="B37" s="30">
        <v>8692.43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8926.696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9121.281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8962.581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9264.328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9058.504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9150.451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9323.948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9090.671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8927.676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9174.432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9059.565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9154.35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9205.717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9155.644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9071.082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8943.362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8810.853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8839.446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8888.305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8722.093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8712.286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8837.614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8875.745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8810.093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8745.576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8797.508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8751.727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8967.911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8863.373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8936.225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8857.621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8889.248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8894.794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8954.849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9133.539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9157.944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9207.904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9230.582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9318.445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9252.041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9330.154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9457.889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9367.156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9338.132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8993.074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8971.288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8997.275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9191.425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9141.774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9137.986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8984.76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9052.292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8984.824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8867.589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8860.113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8747.536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8854.586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8903.283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8979.448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8975.351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9024.063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9130.289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9160.999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9123.46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9259.175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9211.521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9366.298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9340.265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9399.868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9475.737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9441.099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9509.235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9627.069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9575.297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9537.719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9526.123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9588.69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9566.509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9485.989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9426.875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9403.54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9578.487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9523.069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9561.282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9649.272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9638.933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9531.558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9638.373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9622.669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9593.253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9679.356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9676.017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9628.939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9575.349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9599.121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9635.793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9601.873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9564.289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9648.311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9738.024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9720.61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9773.77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9986.615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9826.248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9788.155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9698.777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9832.511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9678.373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9734.76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9837.792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9931.258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9862.154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9828.586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9738.89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9691.662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9732.483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9616.957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9681.05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9737.807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9792.82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9755.84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9887.93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9963.354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9994.414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10109.73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10072.74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10198.19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10309.14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10377.71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10426.39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10384.42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10328.14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10309.96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10368.17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10235.36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10291.81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10274.29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10353.45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10347.99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10264.87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10185.86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9948.624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9967.109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9861.791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10011.69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10164.65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10202.94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10280.64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10294.37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10295.1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10457.21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10546.46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10445.99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10548.78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10616.94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10501.77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10416.86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10457.07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10442.23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10442.13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10561.07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10582.53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10549.53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10478.81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10537.48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10495.55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10419.9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10426.49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10416.94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10455.41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10494.16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10484.35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10495.22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10461.79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10595.4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10569.99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10625.48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10580.22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10489.25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10447.13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10416.57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10464.84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10553.16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10525.99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10562.61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10663.68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10499.78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10495.98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10562.15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10566.95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10662.65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10706.49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10605.83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10741.05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10690.97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10701.83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10721.07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10850.57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10828.77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10874.96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11020.69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11016.65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10707.54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10793.69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10699.0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10656.41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10715.93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10713.24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10817.26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10881.63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10915.68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10927.38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10916.28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10877.86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10887.07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10823.96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10852.15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10745.97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10641.18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10571.21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10514.93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10469.87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10396.06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10265.7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10419.52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10381.8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10245.07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10162.47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10289.86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10349.26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10441.52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10550.91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10539.48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10639.04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10609.22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10614.35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10540.14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10435.57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10466.59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10558.53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0.112782</v>
      </c>
      <c r="I2" s="35">
        <v>0.61181</v>
      </c>
      <c r="J2" s="35">
        <v>0.368083</v>
      </c>
      <c r="L2" s="26" t="s">
        <v>117</v>
      </c>
      <c r="M2" s="27">
        <f>ABS((B26-B3)/B3)</f>
        <v>0.2671965428</v>
      </c>
    </row>
    <row r="3">
      <c r="A3" s="29">
        <v>43880.0</v>
      </c>
      <c r="B3" s="30">
        <v>9922.823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0.132309</v>
      </c>
      <c r="I3" s="35">
        <v>-0.94213</v>
      </c>
      <c r="J3" s="35">
        <v>1.165454</v>
      </c>
      <c r="L3" s="26" t="s">
        <v>118</v>
      </c>
      <c r="M3" s="27">
        <f>1-M2/M1</f>
        <v>0.1525965018</v>
      </c>
    </row>
    <row r="4">
      <c r="A4" s="29">
        <v>43881.0</v>
      </c>
      <c r="B4" s="30">
        <v>9968.455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0.088933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9985.681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0.086398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9806.422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0.132309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9627.818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0.050343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9571.689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0.132309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9175.922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0.132309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8924.716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0.132309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9467.454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9348.722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9860.948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9685.296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9614.485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9203.437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20.0</v>
      </c>
    </row>
    <row r="17">
      <c r="A17" s="29">
        <v>43900.0</v>
      </c>
      <c r="B17" s="30">
        <v>9396.393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20.0</v>
      </c>
    </row>
    <row r="18">
      <c r="A18" s="29">
        <v>43901.0</v>
      </c>
      <c r="B18" s="30">
        <v>8981.513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20.0</v>
      </c>
    </row>
    <row r="19">
      <c r="A19" s="29">
        <v>43902.0</v>
      </c>
      <c r="B19" s="30">
        <v>8084.62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20.0</v>
      </c>
    </row>
    <row r="20">
      <c r="A20" s="29">
        <v>43903.0</v>
      </c>
      <c r="B20" s="30">
        <v>8628.042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20.0</v>
      </c>
    </row>
    <row r="21">
      <c r="A21" s="29">
        <v>43906.0</v>
      </c>
      <c r="B21" s="30">
        <v>7841.171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20.0</v>
      </c>
    </row>
    <row r="22">
      <c r="A22" s="29">
        <v>43907.0</v>
      </c>
      <c r="B22" s="30">
        <v>8574.755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20.0</v>
      </c>
    </row>
    <row r="23">
      <c r="A23" s="29">
        <v>43908.0</v>
      </c>
      <c r="B23" s="30">
        <v>8345.082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20.0</v>
      </c>
    </row>
    <row r="24">
      <c r="A24" s="29">
        <v>43909.0</v>
      </c>
      <c r="B24" s="30">
        <v>8095.85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20.0</v>
      </c>
    </row>
    <row r="25">
      <c r="A25" s="29">
        <v>43910.0</v>
      </c>
      <c r="B25" s="30">
        <v>7581.65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20.0</v>
      </c>
    </row>
    <row r="26">
      <c r="A26" s="38">
        <v>43913.0</v>
      </c>
      <c r="B26" s="30">
        <v>7271.479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20.0</v>
      </c>
    </row>
    <row r="27">
      <c r="A27" s="29">
        <v>43914.0</v>
      </c>
      <c r="B27" s="30">
        <v>7827.231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20.0</v>
      </c>
    </row>
    <row r="28">
      <c r="A28" s="29">
        <v>43915.0</v>
      </c>
      <c r="B28" s="30">
        <v>7886.477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20.0</v>
      </c>
    </row>
    <row r="29">
      <c r="A29" s="29">
        <v>43916.0</v>
      </c>
      <c r="B29" s="30">
        <v>8378.103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20.0</v>
      </c>
    </row>
    <row r="30">
      <c r="A30" s="29">
        <v>43917.0</v>
      </c>
      <c r="B30" s="30">
        <v>8310.804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20.0</v>
      </c>
    </row>
    <row r="31">
      <c r="A31" s="29">
        <v>43920.0</v>
      </c>
      <c r="B31" s="30">
        <v>8635.936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20.0</v>
      </c>
    </row>
    <row r="32">
      <c r="A32" s="29">
        <v>43921.0</v>
      </c>
      <c r="B32" s="30">
        <v>8454.089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20.0</v>
      </c>
    </row>
    <row r="33">
      <c r="A33" s="29">
        <v>43922.0</v>
      </c>
      <c r="B33" s="30">
        <v>8138.333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17.0</v>
      </c>
      <c r="Q33" s="19"/>
      <c r="R33" s="35"/>
    </row>
    <row r="34">
      <c r="A34" s="29">
        <v>43923.0</v>
      </c>
      <c r="B34" s="30">
        <v>8377.827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16.0</v>
      </c>
      <c r="Q34" s="19"/>
      <c r="R34" s="35"/>
    </row>
    <row r="35">
      <c r="A35" s="29">
        <v>43924.0</v>
      </c>
      <c r="B35" s="30">
        <v>8259.299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8.0</v>
      </c>
      <c r="Q35" s="19"/>
      <c r="R35" s="35"/>
    </row>
    <row r="36">
      <c r="A36" s="29">
        <v>43927.0</v>
      </c>
      <c r="B36" s="30">
        <v>8772.687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8.0</v>
      </c>
      <c r="Q36" s="19"/>
      <c r="R36" s="35"/>
    </row>
    <row r="37">
      <c r="A37" s="29">
        <v>43928.0</v>
      </c>
      <c r="B37" s="30">
        <v>8677.674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1.0</v>
      </c>
      <c r="Q37" s="41"/>
      <c r="R37" s="42"/>
    </row>
    <row r="38">
      <c r="A38" s="29">
        <v>43929.0</v>
      </c>
      <c r="B38" s="30">
        <v>8912.979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9112.535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8952.613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9251.782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9043.554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9132.213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9308.03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9072.078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8911.975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9158.546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9041.456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9135.031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9188.195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9140.755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9055.094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8926.483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8792.223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8821.037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8866.839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8698.09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8691.035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8817.87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8852.887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8788.204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8723.621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8776.509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8729.899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8949.18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8843.051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8918.686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8840.196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8872.976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8879.468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8941.449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9119.358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9143.462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9194.52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9217.324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9307.311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9239.811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9319.632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9450.841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9359.168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9328.19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8983.168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8961.884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8989.91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9174.225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9126.232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9121.81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8966.619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9034.81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8966.691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8849.686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8838.18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8724.832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8832.453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8880.638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8958.129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8953.412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8999.702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9106.696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9136.648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9097.555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9237.133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9190.175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9345.303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9318.067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9379.32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9456.109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9419.904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9489.503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9608.984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9558.874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9521.813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9509.1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9571.829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9549.924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9473.081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9414.288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9388.492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9562.598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9506.249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9544.888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9635.077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9625.126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9519.241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9625.29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9610.238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9580.322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9666.396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9661.892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9614.981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9560.956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9585.3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9622.488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9587.599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9549.508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9634.729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9725.745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9707.708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9761.37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9974.005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9814.119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9774.621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9687.012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9819.647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9667.782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9723.859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9827.224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9921.238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9850.284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9816.411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9724.722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9677.599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9718.224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9601.086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9666.129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9724.224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9779.481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9742.161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9874.709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9952.733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9984.686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10100.43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10064.45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10188.21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10297.6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10364.29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10413.06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10371.68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10316.05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10299.04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10357.24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10225.61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10281.45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10265.05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10345.81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10340.26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10257.25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10181.22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9942.95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9960.939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9856.609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10006.54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10160.47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10188.92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10266.87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10282.23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10287.7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10449.73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10540.04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10438.9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10541.97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10612.25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10494.15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10408.38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10446.89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10431.44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10432.43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10551.95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10572.85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10537.71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10465.96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10524.14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10482.64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10408.7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10413.03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10404.38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10441.39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10477.1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10465.98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10476.82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10444.19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10575.07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10547.96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10603.74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10559.33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10468.92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10427.9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10397.5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10444.97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10532.75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10504.38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10540.79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10641.87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10476.89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10474.0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10544.91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10549.89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10645.83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10681.57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10582.95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10716.09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10666.15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10675.26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10692.77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10821.32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10797.96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10843.15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10988.01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10982.71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10673.64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10759.7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10665.74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10625.36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10687.66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10685.58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10788.53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10853.83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10885.03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10899.46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10887.74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10849.89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10856.36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10792.85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10820.15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10715.14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10609.58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10539.76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10483.72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10437.31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10364.58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10232.33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10387.65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10351.45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10214.96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10132.83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10259.29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10321.5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10414.43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10524.61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10511.9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10611.23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10591.66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10596.6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10522.99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10420.41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10450.03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10541.45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0.112782</v>
      </c>
      <c r="I2" s="35">
        <v>0.61181</v>
      </c>
      <c r="J2" s="35">
        <v>0.368083</v>
      </c>
      <c r="L2" s="26" t="s">
        <v>117</v>
      </c>
      <c r="M2" s="27">
        <f>ABS((B26-B3)/B3)</f>
        <v>0.2671965428</v>
      </c>
    </row>
    <row r="3">
      <c r="A3" s="29">
        <v>43880.0</v>
      </c>
      <c r="B3" s="30">
        <v>9922.823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0.132309</v>
      </c>
      <c r="I3" s="35">
        <v>-0.94213</v>
      </c>
      <c r="J3" s="35">
        <v>1.165454</v>
      </c>
      <c r="L3" s="26" t="s">
        <v>118</v>
      </c>
      <c r="M3" s="27">
        <f>1-M2/M1</f>
        <v>0.1525965018</v>
      </c>
    </row>
    <row r="4">
      <c r="A4" s="29">
        <v>43881.0</v>
      </c>
      <c r="B4" s="30">
        <v>9968.455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0.088933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9985.681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0.086398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9806.422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0.132309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9627.818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0.050343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9571.689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0.132309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9175.922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0.132309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8924.716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0.132309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9467.454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9348.722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9860.948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9685.296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9614.485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9203.437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40.0</v>
      </c>
    </row>
    <row r="17">
      <c r="A17" s="29">
        <v>43900.0</v>
      </c>
      <c r="B17" s="30">
        <v>9396.393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40.0</v>
      </c>
    </row>
    <row r="18">
      <c r="A18" s="29">
        <v>43901.0</v>
      </c>
      <c r="B18" s="30">
        <v>8981.513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40.0</v>
      </c>
    </row>
    <row r="19">
      <c r="A19" s="29">
        <v>43902.0</v>
      </c>
      <c r="B19" s="30">
        <v>8084.62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40.0</v>
      </c>
    </row>
    <row r="20">
      <c r="A20" s="29">
        <v>43903.0</v>
      </c>
      <c r="B20" s="30">
        <v>8628.042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40.0</v>
      </c>
    </row>
    <row r="21">
      <c r="A21" s="29">
        <v>43906.0</v>
      </c>
      <c r="B21" s="30">
        <v>7841.171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40.0</v>
      </c>
    </row>
    <row r="22">
      <c r="A22" s="29">
        <v>43907.0</v>
      </c>
      <c r="B22" s="30">
        <v>8574.755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40.0</v>
      </c>
    </row>
    <row r="23">
      <c r="A23" s="29">
        <v>43908.0</v>
      </c>
      <c r="B23" s="30">
        <v>8345.082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40.0</v>
      </c>
    </row>
    <row r="24">
      <c r="A24" s="29">
        <v>43909.0</v>
      </c>
      <c r="B24" s="30">
        <v>8095.85</v>
      </c>
      <c r="C24" s="31">
        <v>7375.986</v>
      </c>
      <c r="D24" s="32">
        <v>452.068</v>
      </c>
      <c r="E24" s="33">
        <v>0.0613</v>
      </c>
      <c r="O24" s="19" t="s">
        <v>93</v>
      </c>
      <c r="P24" s="35">
        <v>40.0</v>
      </c>
    </row>
    <row r="25">
      <c r="A25" s="29">
        <v>43910.0</v>
      </c>
      <c r="B25" s="30">
        <v>7581.65</v>
      </c>
      <c r="C25" s="31">
        <v>7052.054</v>
      </c>
      <c r="D25" s="32">
        <v>374.5872</v>
      </c>
      <c r="E25" s="33">
        <v>0.0531</v>
      </c>
      <c r="O25" s="19" t="s">
        <v>94</v>
      </c>
      <c r="P25" s="35">
        <v>40.0</v>
      </c>
    </row>
    <row r="26">
      <c r="A26" s="38">
        <v>43913.0</v>
      </c>
      <c r="B26" s="30">
        <v>7271.479</v>
      </c>
      <c r="C26" s="31">
        <v>6882.312</v>
      </c>
      <c r="D26" s="39">
        <v>326.074</v>
      </c>
      <c r="E26" s="40">
        <v>0.0474</v>
      </c>
      <c r="O26" s="19" t="s">
        <v>95</v>
      </c>
      <c r="P26" s="35">
        <v>40.0</v>
      </c>
    </row>
    <row r="27">
      <c r="A27" s="29">
        <v>43914.0</v>
      </c>
      <c r="B27" s="30">
        <v>7827.231</v>
      </c>
      <c r="C27" s="31">
        <v>7480.677</v>
      </c>
      <c r="D27" s="32">
        <v>395.547</v>
      </c>
      <c r="E27" s="33">
        <v>0.0529</v>
      </c>
      <c r="O27" s="19" t="s">
        <v>97</v>
      </c>
      <c r="P27" s="35">
        <v>40.0</v>
      </c>
    </row>
    <row r="28">
      <c r="A28" s="29">
        <v>43915.0</v>
      </c>
      <c r="B28" s="30">
        <v>7886.477</v>
      </c>
      <c r="C28" s="31">
        <v>7512.308</v>
      </c>
      <c r="D28" s="32">
        <v>393.5449</v>
      </c>
      <c r="E28" s="33">
        <v>0.0524</v>
      </c>
      <c r="O28" s="19" t="s">
        <v>37</v>
      </c>
      <c r="P28" s="35">
        <v>40.0</v>
      </c>
    </row>
    <row r="29">
      <c r="A29" s="29">
        <v>43916.0</v>
      </c>
      <c r="B29" s="30">
        <v>8378.103</v>
      </c>
      <c r="C29" s="31">
        <v>7970.909</v>
      </c>
      <c r="D29" s="32">
        <v>517.7692</v>
      </c>
      <c r="E29" s="33">
        <v>0.065</v>
      </c>
      <c r="O29" s="19" t="s">
        <v>50</v>
      </c>
      <c r="P29" s="35">
        <v>40.0</v>
      </c>
    </row>
    <row r="30">
      <c r="A30" s="29">
        <v>43917.0</v>
      </c>
      <c r="B30" s="30">
        <v>8310.804</v>
      </c>
      <c r="C30" s="31">
        <v>7691.646</v>
      </c>
      <c r="D30" s="32">
        <v>685.845</v>
      </c>
      <c r="E30" s="33">
        <v>0.0892</v>
      </c>
      <c r="O30" s="19" t="s">
        <v>52</v>
      </c>
      <c r="P30" s="35">
        <v>40.0</v>
      </c>
    </row>
    <row r="31">
      <c r="A31" s="29">
        <v>43920.0</v>
      </c>
      <c r="B31" s="30">
        <v>8635.936</v>
      </c>
      <c r="C31" s="31">
        <v>7968.527</v>
      </c>
      <c r="D31" s="32">
        <v>733.9438</v>
      </c>
      <c r="E31" s="33">
        <v>0.0921</v>
      </c>
      <c r="O31" s="19" t="s">
        <v>104</v>
      </c>
      <c r="P31" s="35">
        <v>40.0</v>
      </c>
    </row>
    <row r="32">
      <c r="A32" s="29">
        <v>43921.0</v>
      </c>
      <c r="B32" s="30">
        <v>8454.089</v>
      </c>
      <c r="C32" s="31">
        <v>7858.277</v>
      </c>
      <c r="D32" s="32">
        <v>663.9816</v>
      </c>
      <c r="E32" s="33">
        <v>0.0845</v>
      </c>
      <c r="O32" s="19" t="s">
        <v>24</v>
      </c>
      <c r="P32" s="35">
        <v>39.0</v>
      </c>
    </row>
    <row r="33">
      <c r="A33" s="29">
        <v>43922.0</v>
      </c>
      <c r="B33" s="30">
        <v>8138.333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29.0</v>
      </c>
      <c r="Q33" s="19"/>
      <c r="R33" s="35"/>
    </row>
    <row r="34">
      <c r="A34" s="29">
        <v>43923.0</v>
      </c>
      <c r="B34" s="30">
        <v>8377.827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26.0</v>
      </c>
      <c r="Q34" s="19"/>
      <c r="R34" s="35"/>
    </row>
    <row r="35">
      <c r="A35" s="29">
        <v>43924.0</v>
      </c>
      <c r="B35" s="30">
        <v>8259.299</v>
      </c>
      <c r="C35" s="31">
        <v>7620.639</v>
      </c>
      <c r="D35" s="32">
        <v>571.0703</v>
      </c>
      <c r="E35" s="33">
        <v>0.0749</v>
      </c>
      <c r="O35" s="19" t="s">
        <v>92</v>
      </c>
      <c r="P35" s="35">
        <v>18.0</v>
      </c>
      <c r="Q35" s="19"/>
      <c r="R35" s="35"/>
    </row>
    <row r="36">
      <c r="A36" s="29">
        <v>43927.0</v>
      </c>
      <c r="B36" s="30">
        <v>8772.687</v>
      </c>
      <c r="C36" s="31">
        <v>8127.416</v>
      </c>
      <c r="D36" s="32">
        <v>595.6758</v>
      </c>
      <c r="E36" s="33">
        <v>0.0733</v>
      </c>
      <c r="O36" s="19" t="s">
        <v>41</v>
      </c>
      <c r="P36" s="35">
        <v>15.0</v>
      </c>
      <c r="Q36" s="19"/>
      <c r="R36" s="35"/>
    </row>
    <row r="37">
      <c r="A37" s="29">
        <v>43928.0</v>
      </c>
      <c r="B37" s="30">
        <v>8677.674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3.0</v>
      </c>
      <c r="Q37" s="41"/>
      <c r="R37" s="42"/>
    </row>
    <row r="38">
      <c r="A38" s="29">
        <v>43929.0</v>
      </c>
      <c r="B38" s="30">
        <v>8912.979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9112.535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8952.613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9251.782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9043.554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9132.213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9308.03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9072.078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8911.975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9158.546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9041.456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9135.031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9188.195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9140.755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9055.094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8926.483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8792.223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8821.037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8866.839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8698.09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8691.035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8817.87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8852.887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8788.204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8723.621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8776.509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8729.899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8949.18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8843.051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8918.686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8840.196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8872.976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8879.468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8941.449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9119.358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9143.462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9194.52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9217.324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9307.311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9239.811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9319.632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9450.841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9359.168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9328.19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8983.168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8961.884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8989.91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9174.225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9126.232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9121.81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8966.619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9034.81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8966.691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8849.686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8838.18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8724.832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8832.453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8880.638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8958.129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8953.412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8999.702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9106.696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9136.648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9097.555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9237.133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9190.175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9345.303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9318.067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9379.32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9456.109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9419.904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9489.503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9608.984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9558.874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9521.813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9509.1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9571.829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9549.924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9473.081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9414.288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9388.492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9562.598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9506.249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9544.888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9635.077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9625.126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9519.241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9625.29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9610.238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9580.322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9666.396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9661.892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9614.981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9560.956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9585.3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9622.488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9587.599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9549.508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9634.729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9725.745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9707.708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9761.37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9974.005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9814.119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9774.621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9687.012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9819.647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9667.782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9723.859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9827.224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9921.238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9850.284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9816.411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9724.722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9677.599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9718.224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9601.086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9666.129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9724.224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9779.481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9742.161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9874.709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9952.733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9984.686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10100.43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10064.45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10188.21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10297.6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10364.29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10413.06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10371.68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10316.05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10299.04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10357.24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10225.61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10281.45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10265.05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10345.81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10340.26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10257.25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10181.22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9942.95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9960.939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9856.609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10006.54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10160.47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10188.92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10266.87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10282.23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10287.7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10449.73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10540.04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10438.9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10541.97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10612.25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10494.15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10408.38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10446.89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10431.44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10432.43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10551.95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10572.85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10537.71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10465.96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10524.14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10482.64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10408.7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10413.03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10404.38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10441.39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10477.1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10465.98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10476.82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10444.19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10575.07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10547.96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10603.74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10559.33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10468.92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10427.9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10397.5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10444.97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10532.75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10504.38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10540.79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10641.87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10476.89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10474.0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10544.91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10549.89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10645.83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10681.57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10582.95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10716.09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10666.15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10675.26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10692.77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10821.32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10797.96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10843.15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10988.01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10982.71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10673.64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10759.7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10665.74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10625.36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10687.66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10685.58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10788.53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10853.83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10885.03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10899.46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10887.74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10849.89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10856.36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10792.85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10820.15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10715.14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10609.58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10539.76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10483.72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10437.31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10364.58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10232.33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10387.65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10351.45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10214.96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10132.83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10259.29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10321.5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10414.43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10524.61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10511.9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10611.23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10591.66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10596.6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10522.99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10420.41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10450.03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10541.45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0.131342</v>
      </c>
      <c r="I2" s="35">
        <v>-0.11277</v>
      </c>
      <c r="J2" s="35">
        <v>1.173178</v>
      </c>
      <c r="L2" s="26" t="s">
        <v>117</v>
      </c>
      <c r="M2" s="27">
        <f>ABS((B26-B3)/B3)</f>
        <v>0.283132385</v>
      </c>
    </row>
    <row r="3">
      <c r="A3" s="29">
        <v>43880.0</v>
      </c>
      <c r="B3" s="30">
        <v>9921.207</v>
      </c>
      <c r="C3" s="31">
        <v>10051.75</v>
      </c>
      <c r="D3" s="32">
        <v>-94.4362</v>
      </c>
      <c r="E3" s="33">
        <v>-0.0094</v>
      </c>
      <c r="G3" s="47" t="s">
        <v>89</v>
      </c>
      <c r="H3" s="35">
        <v>0.131342</v>
      </c>
      <c r="I3" s="35">
        <v>-0.43166</v>
      </c>
      <c r="J3" s="35">
        <v>1.142392</v>
      </c>
      <c r="L3" s="26" t="s">
        <v>118</v>
      </c>
      <c r="M3" s="27">
        <f>1-M2/M1</f>
        <v>0.1020565946</v>
      </c>
    </row>
    <row r="4">
      <c r="A4" s="29">
        <v>43881.0</v>
      </c>
      <c r="B4" s="30">
        <v>9965.484</v>
      </c>
      <c r="C4" s="31">
        <v>10000.99</v>
      </c>
      <c r="D4" s="32">
        <v>-28.2263</v>
      </c>
      <c r="E4" s="33">
        <v>-0.0028</v>
      </c>
      <c r="G4" s="47" t="s">
        <v>93</v>
      </c>
      <c r="H4" s="35">
        <v>0.036523</v>
      </c>
      <c r="I4" s="35">
        <v>0.294607</v>
      </c>
      <c r="J4" s="35">
        <v>0.582136</v>
      </c>
      <c r="L4" s="33"/>
      <c r="M4" s="33"/>
      <c r="N4" s="33"/>
      <c r="O4" s="33"/>
      <c r="P4" s="33"/>
    </row>
    <row r="5">
      <c r="A5" s="29">
        <v>43882.0</v>
      </c>
      <c r="B5" s="30">
        <v>9987.109</v>
      </c>
      <c r="C5" s="31">
        <v>9885.979</v>
      </c>
      <c r="D5" s="32">
        <v>17.23667</v>
      </c>
      <c r="E5" s="33">
        <v>0.0017</v>
      </c>
      <c r="G5" s="47" t="s">
        <v>85</v>
      </c>
      <c r="H5" s="35">
        <v>0.042353</v>
      </c>
      <c r="I5" s="35">
        <v>0.615227</v>
      </c>
      <c r="J5" s="35">
        <v>0.789805</v>
      </c>
      <c r="L5" s="33"/>
      <c r="M5" s="33"/>
      <c r="N5" s="33"/>
      <c r="O5" s="33"/>
      <c r="P5" s="33"/>
    </row>
    <row r="6">
      <c r="A6" s="29">
        <v>43885.0</v>
      </c>
      <c r="B6" s="30">
        <v>9816.918</v>
      </c>
      <c r="C6" s="31">
        <v>9531.473</v>
      </c>
      <c r="D6" s="32">
        <v>101.8277</v>
      </c>
      <c r="E6" s="33">
        <v>0.0107</v>
      </c>
      <c r="G6" s="47" t="s">
        <v>87</v>
      </c>
      <c r="H6" s="35">
        <v>0.072349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9665.899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0.125129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9596.724</v>
      </c>
      <c r="C8" s="31">
        <v>9234.541</v>
      </c>
      <c r="D8" s="32">
        <v>168.9748</v>
      </c>
      <c r="E8" s="33">
        <v>0.0183</v>
      </c>
      <c r="G8" s="47" t="s">
        <v>104</v>
      </c>
      <c r="H8" s="35">
        <v>0.131342</v>
      </c>
      <c r="I8" s="35">
        <v>0.589276</v>
      </c>
      <c r="J8" s="35">
        <v>0.078002</v>
      </c>
      <c r="L8" s="33"/>
      <c r="M8" s="33"/>
      <c r="N8" s="33"/>
      <c r="O8" s="33"/>
      <c r="P8" s="33"/>
    </row>
    <row r="9">
      <c r="A9" s="29">
        <v>43888.0</v>
      </c>
      <c r="B9" s="30">
        <v>9199.494</v>
      </c>
      <c r="C9" s="31">
        <v>8811.874</v>
      </c>
      <c r="D9" s="32">
        <v>171.2891</v>
      </c>
      <c r="E9" s="33">
        <v>0.0194</v>
      </c>
      <c r="G9" s="47" t="s">
        <v>78</v>
      </c>
      <c r="H9" s="35">
        <v>0.054184</v>
      </c>
      <c r="I9" s="35">
        <v>-0.03078</v>
      </c>
      <c r="J9" s="35">
        <v>1.254518</v>
      </c>
      <c r="L9" s="33"/>
      <c r="M9" s="33"/>
      <c r="N9" s="33"/>
      <c r="O9" s="33"/>
      <c r="P9" s="33"/>
    </row>
    <row r="10">
      <c r="A10" s="29">
        <v>43889.0</v>
      </c>
      <c r="B10" s="30">
        <v>8957.099</v>
      </c>
      <c r="C10" s="31">
        <v>8764.559</v>
      </c>
      <c r="D10" s="32">
        <v>54.67665</v>
      </c>
      <c r="E10" s="33">
        <v>0.0062</v>
      </c>
      <c r="G10" s="47" t="s">
        <v>94</v>
      </c>
      <c r="H10" s="35">
        <v>0.131342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9458.084</v>
      </c>
      <c r="C11" s="31">
        <v>9189.938</v>
      </c>
      <c r="D11" s="32">
        <v>88.98289</v>
      </c>
      <c r="E11" s="33">
        <v>0.0097</v>
      </c>
      <c r="G11" s="47" t="s">
        <v>56</v>
      </c>
      <c r="H11" s="35">
        <v>0.083695</v>
      </c>
      <c r="I11" s="35">
        <v>-0.94213</v>
      </c>
      <c r="J11" s="35">
        <v>1.165454</v>
      </c>
      <c r="L11" s="33"/>
      <c r="M11" s="33"/>
      <c r="N11" s="33"/>
      <c r="O11" s="33"/>
      <c r="P11" s="33"/>
    </row>
    <row r="12">
      <c r="A12" s="29">
        <v>43893.0</v>
      </c>
      <c r="B12" s="30">
        <v>9329.863</v>
      </c>
      <c r="C12" s="31">
        <v>8908.822</v>
      </c>
      <c r="D12" s="32">
        <v>208.6843</v>
      </c>
      <c r="E12" s="33">
        <v>0.0234</v>
      </c>
      <c r="G12" s="47" t="s">
        <v>97</v>
      </c>
      <c r="H12" s="35">
        <v>0.060397</v>
      </c>
      <c r="I12" s="35">
        <v>0.294791</v>
      </c>
      <c r="J12" s="35">
        <v>0.701342</v>
      </c>
      <c r="L12" s="33"/>
      <c r="M12" s="33"/>
      <c r="N12" s="33"/>
      <c r="O12" s="33"/>
      <c r="P12" s="33"/>
    </row>
    <row r="13">
      <c r="A13" s="29">
        <v>43894.0</v>
      </c>
      <c r="B13" s="30">
        <v>9831.89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9645.451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9588.868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9145.918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1.0</v>
      </c>
    </row>
    <row r="17">
      <c r="A17" s="29">
        <v>43900.0</v>
      </c>
      <c r="B17" s="30">
        <v>9358.651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1.0</v>
      </c>
    </row>
    <row r="18">
      <c r="A18" s="29">
        <v>43901.0</v>
      </c>
      <c r="B18" s="30">
        <v>8898.604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1.0</v>
      </c>
    </row>
    <row r="19">
      <c r="A19" s="29">
        <v>43902.0</v>
      </c>
      <c r="B19" s="30">
        <v>8009.28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1.0</v>
      </c>
    </row>
    <row r="20">
      <c r="A20" s="29">
        <v>43903.0</v>
      </c>
      <c r="B20" s="30">
        <v>8513.125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1.0</v>
      </c>
    </row>
    <row r="21">
      <c r="A21" s="29">
        <v>43906.0</v>
      </c>
      <c r="B21" s="30">
        <v>7709.892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1.0</v>
      </c>
    </row>
    <row r="22">
      <c r="A22" s="29">
        <v>43907.0</v>
      </c>
      <c r="B22" s="30">
        <v>8446.18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1.0</v>
      </c>
    </row>
    <row r="23">
      <c r="A23" s="29">
        <v>43908.0</v>
      </c>
      <c r="B23" s="30">
        <v>8196.978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1.0</v>
      </c>
    </row>
    <row r="24">
      <c r="A24" s="29">
        <v>43909.0</v>
      </c>
      <c r="B24" s="30">
        <v>7915.917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1.0</v>
      </c>
    </row>
    <row r="25">
      <c r="A25" s="29">
        <v>43910.0</v>
      </c>
      <c r="B25" s="30">
        <v>7433.721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1.0</v>
      </c>
    </row>
    <row r="26">
      <c r="A26" s="38">
        <v>43913.0</v>
      </c>
      <c r="B26" s="30">
        <v>7112.192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1.0</v>
      </c>
    </row>
    <row r="27">
      <c r="A27" s="29">
        <v>43914.0</v>
      </c>
      <c r="B27" s="30">
        <v>7729.706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1.0</v>
      </c>
    </row>
    <row r="28">
      <c r="A28" s="29">
        <v>43915.0</v>
      </c>
      <c r="B28" s="30">
        <v>7765.494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1.0</v>
      </c>
    </row>
    <row r="29">
      <c r="A29" s="29">
        <v>43916.0</v>
      </c>
      <c r="B29" s="30">
        <v>8260.201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1.0</v>
      </c>
    </row>
    <row r="30">
      <c r="A30" s="29">
        <v>43917.0</v>
      </c>
      <c r="B30" s="30">
        <v>8200.657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1.0</v>
      </c>
    </row>
    <row r="31">
      <c r="A31" s="29">
        <v>43920.0</v>
      </c>
      <c r="B31" s="30">
        <v>8580.055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1.0</v>
      </c>
    </row>
    <row r="32">
      <c r="A32" s="29">
        <v>43921.0</v>
      </c>
      <c r="B32" s="30">
        <v>8377.863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1.0</v>
      </c>
    </row>
    <row r="33">
      <c r="A33" s="29">
        <v>43922.0</v>
      </c>
      <c r="B33" s="30">
        <v>8015.081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8313.356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8191.925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8723.235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8580.084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8826.636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9034.828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8863.054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9148.95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8955.01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9014.78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9227.415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9002.547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8853.728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9090.769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8989.385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9050.703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9127.536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9058.884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8979.222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8862.682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8725.523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8728.965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8785.449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8600.866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8609.397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8766.507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8784.984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8721.608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8645.665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8717.991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8673.21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8893.717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8752.095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8830.728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8748.387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8777.791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8791.356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8856.807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9038.031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9071.707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9118.017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9150.086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9254.506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9142.804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9238.957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9390.24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9291.179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9256.621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8892.071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8872.612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8894.077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9067.821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9027.985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9022.031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8887.815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8945.079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8871.348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8750.344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8726.891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8606.885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8716.552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8783.437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8863.752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8864.386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8909.053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8984.286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9010.944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8942.449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9077.663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9057.277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9205.914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9197.328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9253.938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9352.966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9304.424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9369.55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9493.059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9446.578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9397.899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9386.681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9439.277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9437.151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9385.286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9330.967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9298.753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9440.844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9383.246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9404.236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9503.868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9486.921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9400.766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9532.1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9525.685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9494.905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9560.121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9559.211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9500.102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9452.467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9474.632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9529.672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9498.888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9472.958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9542.629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9640.304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9615.202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9650.133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9875.919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9719.049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9678.496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9588.496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9703.962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9559.286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9627.085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9716.445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9810.502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9749.593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9733.95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9667.162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9585.157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9623.731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9494.837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9558.266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9640.147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9673.864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9624.314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9737.743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9786.598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9811.511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9929.054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9889.473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10001.2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10122.69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10178.6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10229.16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10186.91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10138.01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10123.54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10181.44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10046.9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10109.33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10093.59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10177.3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10185.85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10098.21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10035.82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9767.179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9775.71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9701.088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9845.883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9989.074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9999.535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10074.09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10103.17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10172.3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10323.91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10404.59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10290.67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10397.28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10448.77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10331.85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10232.33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10261.86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10238.76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10221.98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10320.51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10330.07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10290.82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10219.02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10265.99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10244.7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10203.09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10212.05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10194.88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10224.77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10251.55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10231.91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10244.42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10194.21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10358.94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10322.02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10390.57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10363.31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10268.49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10240.27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10210.11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10260.62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10341.84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10320.07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10347.77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10451.97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10252.24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10271.14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10372.15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10378.09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10470.44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10507.8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10408.52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10514.97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10471.71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10479.03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10517.88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10596.77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10564.98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10599.86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10754.82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10745.68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10414.71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10519.15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10407.48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10398.5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10446.59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10431.03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10526.55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10605.52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10613.65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10627.66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10616.91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10604.24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10601.72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10530.96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10548.07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10466.02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10328.48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10263.2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10233.35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10191.66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10127.88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9977.894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10128.29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10103.99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9974.627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9908.569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10054.18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10139.75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10193.05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10299.67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10270.84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10359.95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10367.23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10392.21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10311.46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10215.8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10222.87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10288.24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0.083695</v>
      </c>
      <c r="I2" s="35">
        <v>-0.94213</v>
      </c>
      <c r="J2" s="35">
        <v>1.165454</v>
      </c>
      <c r="L2" s="26" t="s">
        <v>117</v>
      </c>
      <c r="M2" s="27">
        <f>ABS((B26-B3)/B3)</f>
        <v>0.2831318525</v>
      </c>
    </row>
    <row r="3">
      <c r="A3" s="29">
        <v>43880.0</v>
      </c>
      <c r="B3" s="30">
        <v>9921.208</v>
      </c>
      <c r="C3" s="31">
        <v>10051.75</v>
      </c>
      <c r="D3" s="32">
        <v>-94.4362</v>
      </c>
      <c r="E3" s="33">
        <v>-0.0094</v>
      </c>
      <c r="G3" s="36" t="s">
        <v>78</v>
      </c>
      <c r="H3" s="35">
        <v>0.054183</v>
      </c>
      <c r="I3" s="35">
        <v>-0.03078</v>
      </c>
      <c r="J3" s="35">
        <v>1.254518</v>
      </c>
      <c r="L3" s="26" t="s">
        <v>118</v>
      </c>
      <c r="M3" s="27">
        <f>1-M2/M1</f>
        <v>0.1020582834</v>
      </c>
    </row>
    <row r="4">
      <c r="A4" s="29">
        <v>43881.0</v>
      </c>
      <c r="B4" s="30">
        <v>9965.486</v>
      </c>
      <c r="C4" s="31">
        <v>10000.99</v>
      </c>
      <c r="D4" s="32">
        <v>-28.2263</v>
      </c>
      <c r="E4" s="33">
        <v>-0.0028</v>
      </c>
      <c r="G4" s="36" t="s">
        <v>85</v>
      </c>
      <c r="H4" s="35">
        <v>0.042352</v>
      </c>
      <c r="I4" s="35">
        <v>0.615227</v>
      </c>
      <c r="J4" s="35">
        <v>0.789805</v>
      </c>
      <c r="L4" s="33"/>
      <c r="M4" s="33"/>
      <c r="N4" s="33"/>
      <c r="O4" s="33"/>
      <c r="P4" s="33"/>
    </row>
    <row r="5">
      <c r="A5" s="29">
        <v>43882.0</v>
      </c>
      <c r="B5" s="30">
        <v>9987.111</v>
      </c>
      <c r="C5" s="31">
        <v>9885.979</v>
      </c>
      <c r="D5" s="32">
        <v>17.23667</v>
      </c>
      <c r="E5" s="33">
        <v>0.0017</v>
      </c>
      <c r="G5" s="36" t="s">
        <v>86</v>
      </c>
      <c r="H5" s="35">
        <v>0.125128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9816.918</v>
      </c>
      <c r="C6" s="31">
        <v>9531.473</v>
      </c>
      <c r="D6" s="32">
        <v>101.8277</v>
      </c>
      <c r="E6" s="33">
        <v>0.0107</v>
      </c>
      <c r="G6" s="36" t="s">
        <v>87</v>
      </c>
      <c r="H6" s="35">
        <v>0.072349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9665.899</v>
      </c>
      <c r="C7" s="31">
        <v>9252.21</v>
      </c>
      <c r="D7" s="32">
        <v>207.1858</v>
      </c>
      <c r="E7" s="33">
        <v>0.0224</v>
      </c>
      <c r="G7" s="36" t="s">
        <v>89</v>
      </c>
      <c r="H7" s="35">
        <v>0.131341</v>
      </c>
      <c r="I7" s="35">
        <v>-0.43166</v>
      </c>
      <c r="J7" s="35">
        <v>1.142392</v>
      </c>
      <c r="L7" s="33"/>
      <c r="M7" s="33"/>
      <c r="N7" s="37"/>
      <c r="O7" s="33"/>
      <c r="P7" s="33"/>
    </row>
    <row r="8">
      <c r="A8" s="29">
        <v>43887.0</v>
      </c>
      <c r="B8" s="30">
        <v>9596.725</v>
      </c>
      <c r="C8" s="31">
        <v>9234.541</v>
      </c>
      <c r="D8" s="32">
        <v>168.9748</v>
      </c>
      <c r="E8" s="33">
        <v>0.0183</v>
      </c>
      <c r="G8" s="36" t="s">
        <v>93</v>
      </c>
      <c r="H8" s="35">
        <v>0.036523</v>
      </c>
      <c r="I8" s="35">
        <v>0.294607</v>
      </c>
      <c r="J8" s="35">
        <v>0.582136</v>
      </c>
      <c r="L8" s="33"/>
      <c r="M8" s="33"/>
      <c r="N8" s="33"/>
      <c r="O8" s="33"/>
      <c r="P8" s="33"/>
    </row>
    <row r="9">
      <c r="A9" s="29">
        <v>43888.0</v>
      </c>
      <c r="B9" s="30">
        <v>9199.494</v>
      </c>
      <c r="C9" s="31">
        <v>8811.874</v>
      </c>
      <c r="D9" s="32">
        <v>171.2891</v>
      </c>
      <c r="E9" s="33">
        <v>0.0194</v>
      </c>
      <c r="G9" s="36" t="s">
        <v>94</v>
      </c>
      <c r="H9" s="35">
        <v>0.131341</v>
      </c>
      <c r="I9" s="35">
        <v>-0.2453</v>
      </c>
      <c r="J9" s="35">
        <v>1.062981</v>
      </c>
      <c r="L9" s="33"/>
      <c r="M9" s="33"/>
      <c r="N9" s="33"/>
      <c r="O9" s="33"/>
      <c r="P9" s="33"/>
    </row>
    <row r="10">
      <c r="A10" s="29">
        <v>43889.0</v>
      </c>
      <c r="B10" s="30">
        <v>8957.1</v>
      </c>
      <c r="C10" s="31">
        <v>8764.559</v>
      </c>
      <c r="D10" s="32">
        <v>54.67665</v>
      </c>
      <c r="E10" s="33">
        <v>0.0062</v>
      </c>
      <c r="G10" s="36" t="s">
        <v>97</v>
      </c>
      <c r="H10" s="35">
        <v>0.060407</v>
      </c>
      <c r="I10" s="35">
        <v>0.294791</v>
      </c>
      <c r="J10" s="35">
        <v>0.701342</v>
      </c>
      <c r="L10" s="33"/>
      <c r="M10" s="33"/>
      <c r="N10" s="33"/>
      <c r="O10" s="33"/>
      <c r="P10" s="33"/>
    </row>
    <row r="11">
      <c r="A11" s="29">
        <v>43892.0</v>
      </c>
      <c r="B11" s="30">
        <v>9458.085</v>
      </c>
      <c r="C11" s="31">
        <v>9189.938</v>
      </c>
      <c r="D11" s="32">
        <v>88.98289</v>
      </c>
      <c r="E11" s="33">
        <v>0.0097</v>
      </c>
      <c r="G11" s="36" t="s">
        <v>50</v>
      </c>
      <c r="H11" s="35">
        <v>0.131341</v>
      </c>
      <c r="I11" s="35">
        <v>-0.11277</v>
      </c>
      <c r="J11" s="35">
        <v>1.173178</v>
      </c>
      <c r="L11" s="33"/>
      <c r="M11" s="33"/>
      <c r="N11" s="33"/>
      <c r="O11" s="33"/>
      <c r="P11" s="33"/>
    </row>
    <row r="12">
      <c r="A12" s="29">
        <v>43893.0</v>
      </c>
      <c r="B12" s="30">
        <v>9329.865</v>
      </c>
      <c r="C12" s="31">
        <v>8908.822</v>
      </c>
      <c r="D12" s="32">
        <v>208.6843</v>
      </c>
      <c r="E12" s="33">
        <v>0.0234</v>
      </c>
      <c r="G12" s="36" t="s">
        <v>104</v>
      </c>
      <c r="H12" s="35">
        <v>0.131341</v>
      </c>
      <c r="I12" s="35">
        <v>0.589276</v>
      </c>
      <c r="J12" s="35">
        <v>0.078002</v>
      </c>
      <c r="L12" s="33"/>
      <c r="M12" s="33"/>
      <c r="N12" s="33"/>
      <c r="O12" s="33"/>
      <c r="P12" s="33"/>
    </row>
    <row r="13">
      <c r="A13" s="29">
        <v>43894.0</v>
      </c>
      <c r="B13" s="30">
        <v>9831.891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9645.452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9588.869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9145.918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2.0</v>
      </c>
    </row>
    <row r="17">
      <c r="A17" s="29">
        <v>43900.0</v>
      </c>
      <c r="B17" s="30">
        <v>9358.653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2.0</v>
      </c>
    </row>
    <row r="18">
      <c r="A18" s="29">
        <v>43901.0</v>
      </c>
      <c r="B18" s="30">
        <v>8898.604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2.0</v>
      </c>
    </row>
    <row r="19">
      <c r="A19" s="29">
        <v>43902.0</v>
      </c>
      <c r="B19" s="30">
        <v>8009.282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2.0</v>
      </c>
    </row>
    <row r="20">
      <c r="A20" s="29">
        <v>43903.0</v>
      </c>
      <c r="B20" s="30">
        <v>8513.131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2.0</v>
      </c>
    </row>
    <row r="21">
      <c r="A21" s="29">
        <v>43906.0</v>
      </c>
      <c r="B21" s="30">
        <v>7709.901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2.0</v>
      </c>
    </row>
    <row r="22">
      <c r="A22" s="29">
        <v>43907.0</v>
      </c>
      <c r="B22" s="30">
        <v>8446.191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2.0</v>
      </c>
    </row>
    <row r="23">
      <c r="A23" s="29">
        <v>43908.0</v>
      </c>
      <c r="B23" s="30">
        <v>8196.99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2.0</v>
      </c>
    </row>
    <row r="24">
      <c r="A24" s="29">
        <v>43909.0</v>
      </c>
      <c r="B24" s="30">
        <v>7915.928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2.0</v>
      </c>
    </row>
    <row r="25">
      <c r="A25" s="29">
        <v>43910.0</v>
      </c>
      <c r="B25" s="30">
        <v>7433.729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2.0</v>
      </c>
    </row>
    <row r="26">
      <c r="A26" s="38">
        <v>43913.0</v>
      </c>
      <c r="B26" s="30">
        <v>7112.198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2.0</v>
      </c>
    </row>
    <row r="27">
      <c r="A27" s="29">
        <v>43914.0</v>
      </c>
      <c r="B27" s="30">
        <v>7729.713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2.0</v>
      </c>
    </row>
    <row r="28">
      <c r="A28" s="29">
        <v>43915.0</v>
      </c>
      <c r="B28" s="30">
        <v>7765.497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2.0</v>
      </c>
    </row>
    <row r="29">
      <c r="A29" s="29">
        <v>43916.0</v>
      </c>
      <c r="B29" s="30">
        <v>8260.204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2.0</v>
      </c>
    </row>
    <row r="30">
      <c r="A30" s="29">
        <v>43917.0</v>
      </c>
      <c r="B30" s="30">
        <v>8200.663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2.0</v>
      </c>
    </row>
    <row r="31">
      <c r="A31" s="29">
        <v>43920.0</v>
      </c>
      <c r="B31" s="30">
        <v>8580.061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2.0</v>
      </c>
    </row>
    <row r="32">
      <c r="A32" s="29">
        <v>43921.0</v>
      </c>
      <c r="B32" s="30">
        <v>8377.867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2.0</v>
      </c>
    </row>
    <row r="33">
      <c r="A33" s="29">
        <v>43922.0</v>
      </c>
      <c r="B33" s="30">
        <v>8015.088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8313.364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8191.936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8723.242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8580.089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8826.64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9034.83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8863.058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9148.955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8955.018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9014.788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9227.422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9002.554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8853.735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9090.773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8989.392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9050.709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9127.54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9058.887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8979.226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8862.689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8725.53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8728.971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8785.453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8600.872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8609.401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8766.512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8784.989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8721.613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8645.67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8717.996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8673.216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8893.722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8752.097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8830.731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8748.39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8777.794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8791.358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8856.811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9038.034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9071.711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9118.021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9150.089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9254.509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9142.806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9238.959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9390.242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9291.182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9256.625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8892.076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8872.616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8894.082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9067.825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9027.99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9022.036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8887.822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8945.085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8871.353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8750.35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8726.899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8606.891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8716.559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8783.445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8863.76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8864.395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8909.062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8984.295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9010.952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8942.459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9077.671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9057.286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9205.922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9197.336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9253.946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9352.973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9304.432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9369.557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9493.066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9446.586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9397.908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9386.69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9439.286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9437.16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9385.298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9330.98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9298.767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9440.859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9383.261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9404.25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9503.881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9486.934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9400.78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9532.114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9525.7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9494.921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9560.134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9559.226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9500.117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9452.483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9474.648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9529.688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9498.904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9472.975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9542.646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9640.32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9615.218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9650.149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9875.934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9719.064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9678.511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9588.51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9703.977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9559.301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9627.101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9716.459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9810.516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9749.607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9733.964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9667.177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9585.172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9623.746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9494.852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9558.282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9640.162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9673.879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9624.329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9737.759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9786.613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9811.525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9929.067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9889.487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10001.21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10122.71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10178.62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10229.18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10186.93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10138.03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10123.56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10181.45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10046.92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10109.34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10093.61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10177.31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10185.86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10098.23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10035.84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9767.194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9775.724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9701.103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9845.897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9989.09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9999.55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10074.1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10103.19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10172.31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10323.92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10404.6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10290.69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10397.3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10448.78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10331.87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10232.35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10261.87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10238.77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10221.99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10320.52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10330.08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10290.83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10219.03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10266.0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10244.71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10203.1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10212.05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10194.89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10224.78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10251.56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10231.92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10244.43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10194.22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10358.94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10322.03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10390.57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10363.32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10268.5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10240.28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10210.12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10260.63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10341.85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10320.08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10347.78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10451.98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10252.25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10271.15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10372.16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10378.1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10470.45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10507.8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10408.52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10514.98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10471.72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10479.04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10517.88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10596.77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10564.98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10599.86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10754.82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10745.68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10414.71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10519.15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10407.48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10398.5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10446.59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10431.03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10526.55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10605.52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10613.65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10627.66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10616.91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10604.24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10601.72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10530.96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10548.07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10466.02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10328.48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10263.2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10233.35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10191.66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10127.89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9977.894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10128.3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10103.99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9974.628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9908.571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10054.18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10139.75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10193.05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10299.67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10270.84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10359.95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10367.23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10392.21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10311.46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10215.8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10222.88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10288.24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0.133179</v>
      </c>
      <c r="I2" s="35">
        <v>-0.11277</v>
      </c>
      <c r="J2" s="35">
        <v>1.173178</v>
      </c>
      <c r="L2" s="26" t="s">
        <v>117</v>
      </c>
      <c r="M2" s="27">
        <f>ABS((B26-B3)/B3)</f>
        <v>0.2840365471</v>
      </c>
    </row>
    <row r="3">
      <c r="A3" s="29">
        <v>43880.0</v>
      </c>
      <c r="B3" s="30">
        <v>9920.667</v>
      </c>
      <c r="C3" s="31">
        <v>10051.75</v>
      </c>
      <c r="D3" s="32">
        <v>-94.4362</v>
      </c>
      <c r="E3" s="33">
        <v>-0.0094</v>
      </c>
      <c r="G3" s="47" t="s">
        <v>96</v>
      </c>
      <c r="H3" s="35">
        <v>0.035958</v>
      </c>
      <c r="I3" s="35">
        <v>0.497784</v>
      </c>
      <c r="J3" s="35">
        <v>0.677535</v>
      </c>
      <c r="L3" s="26" t="s">
        <v>118</v>
      </c>
      <c r="M3" s="27">
        <f>1-M2/M1</f>
        <v>0.09918907935</v>
      </c>
    </row>
    <row r="4">
      <c r="A4" s="29">
        <v>43881.0</v>
      </c>
      <c r="B4" s="30">
        <v>9958.207</v>
      </c>
      <c r="C4" s="31">
        <v>10000.99</v>
      </c>
      <c r="D4" s="32">
        <v>-28.2263</v>
      </c>
      <c r="E4" s="33">
        <v>-0.0028</v>
      </c>
      <c r="G4" s="47" t="s">
        <v>89</v>
      </c>
      <c r="H4" s="35">
        <v>0.133179</v>
      </c>
      <c r="I4" s="35">
        <v>-0.43166</v>
      </c>
      <c r="J4" s="35">
        <v>1.142392</v>
      </c>
      <c r="L4" s="33"/>
      <c r="M4" s="33"/>
      <c r="N4" s="33"/>
      <c r="O4" s="33"/>
      <c r="P4" s="33"/>
    </row>
    <row r="5">
      <c r="A5" s="29">
        <v>43882.0</v>
      </c>
      <c r="B5" s="30">
        <v>9980.929</v>
      </c>
      <c r="C5" s="31">
        <v>9885.979</v>
      </c>
      <c r="D5" s="32">
        <v>17.23667</v>
      </c>
      <c r="E5" s="33">
        <v>0.0017</v>
      </c>
      <c r="G5" s="47" t="s">
        <v>85</v>
      </c>
      <c r="H5" s="35">
        <v>0.048057</v>
      </c>
      <c r="I5" s="35">
        <v>0.615227</v>
      </c>
      <c r="J5" s="35">
        <v>0.789805</v>
      </c>
      <c r="L5" s="33"/>
      <c r="M5" s="33"/>
      <c r="N5" s="33"/>
      <c r="O5" s="33"/>
      <c r="P5" s="33"/>
    </row>
    <row r="6">
      <c r="A6" s="29">
        <v>43885.0</v>
      </c>
      <c r="B6" s="30">
        <v>9809.023</v>
      </c>
      <c r="C6" s="31">
        <v>9531.473</v>
      </c>
      <c r="D6" s="32">
        <v>101.8277</v>
      </c>
      <c r="E6" s="33">
        <v>0.0107</v>
      </c>
      <c r="G6" s="47" t="s">
        <v>97</v>
      </c>
      <c r="H6" s="35">
        <v>0.05905</v>
      </c>
      <c r="I6" s="35">
        <v>0.294791</v>
      </c>
      <c r="J6" s="35">
        <v>0.701342</v>
      </c>
      <c r="L6" s="33"/>
      <c r="M6" s="33"/>
      <c r="N6" s="33"/>
      <c r="O6" s="33"/>
      <c r="P6" s="33"/>
    </row>
    <row r="7">
      <c r="A7" s="29">
        <v>43886.0</v>
      </c>
      <c r="B7" s="30">
        <v>9654.48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0.113673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9595.736</v>
      </c>
      <c r="C8" s="31">
        <v>9234.541</v>
      </c>
      <c r="D8" s="32">
        <v>168.9748</v>
      </c>
      <c r="E8" s="33">
        <v>0.0183</v>
      </c>
      <c r="G8" s="47" t="s">
        <v>104</v>
      </c>
      <c r="H8" s="35">
        <v>0.133179</v>
      </c>
      <c r="I8" s="35">
        <v>0.589276</v>
      </c>
      <c r="J8" s="35">
        <v>0.078002</v>
      </c>
      <c r="L8" s="33"/>
      <c r="M8" s="33"/>
      <c r="N8" s="33"/>
      <c r="O8" s="33"/>
      <c r="P8" s="33"/>
    </row>
    <row r="9">
      <c r="A9" s="29">
        <v>43888.0</v>
      </c>
      <c r="B9" s="30">
        <v>9201.118</v>
      </c>
      <c r="C9" s="31">
        <v>8811.874</v>
      </c>
      <c r="D9" s="32">
        <v>171.2891</v>
      </c>
      <c r="E9" s="33">
        <v>0.0194</v>
      </c>
      <c r="G9" s="47" t="s">
        <v>78</v>
      </c>
      <c r="H9" s="35">
        <v>0.043386</v>
      </c>
      <c r="I9" s="35">
        <v>-0.03078</v>
      </c>
      <c r="J9" s="35">
        <v>1.254518</v>
      </c>
      <c r="L9" s="33"/>
      <c r="M9" s="33"/>
      <c r="N9" s="33"/>
      <c r="O9" s="33"/>
      <c r="P9" s="33"/>
    </row>
    <row r="10">
      <c r="A10" s="29">
        <v>43889.0</v>
      </c>
      <c r="B10" s="30">
        <v>8958.182</v>
      </c>
      <c r="C10" s="31">
        <v>8764.559</v>
      </c>
      <c r="D10" s="32">
        <v>54.67665</v>
      </c>
      <c r="E10" s="33">
        <v>0.0062</v>
      </c>
      <c r="G10" s="47" t="s">
        <v>94</v>
      </c>
      <c r="H10" s="35">
        <v>0.133179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9453.499</v>
      </c>
      <c r="C11" s="31">
        <v>9189.938</v>
      </c>
      <c r="D11" s="32">
        <v>88.98289</v>
      </c>
      <c r="E11" s="33">
        <v>0.0097</v>
      </c>
      <c r="G11" s="47" t="s">
        <v>56</v>
      </c>
      <c r="H11" s="35">
        <v>0.100396</v>
      </c>
      <c r="I11" s="35">
        <v>-0.94213</v>
      </c>
      <c r="J11" s="35">
        <v>1.165454</v>
      </c>
      <c r="L11" s="33"/>
      <c r="M11" s="33"/>
      <c r="N11" s="33"/>
      <c r="O11" s="33"/>
      <c r="P11" s="33"/>
    </row>
    <row r="12">
      <c r="A12" s="29">
        <v>43893.0</v>
      </c>
      <c r="B12" s="30">
        <v>9328.645</v>
      </c>
      <c r="C12" s="31">
        <v>8908.822</v>
      </c>
      <c r="D12" s="32">
        <v>208.6843</v>
      </c>
      <c r="E12" s="33">
        <v>0.0234</v>
      </c>
      <c r="G12" s="47" t="s">
        <v>87</v>
      </c>
      <c r="H12" s="35">
        <v>0.066764</v>
      </c>
      <c r="I12" s="35">
        <v>0.104932</v>
      </c>
      <c r="J12" s="35">
        <v>0.490481</v>
      </c>
      <c r="L12" s="33"/>
      <c r="M12" s="33"/>
      <c r="N12" s="33"/>
      <c r="O12" s="33"/>
      <c r="P12" s="33"/>
    </row>
    <row r="13">
      <c r="A13" s="29">
        <v>43894.0</v>
      </c>
      <c r="B13" s="30">
        <v>9834.906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9647.018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9585.751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9148.694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3.0</v>
      </c>
    </row>
    <row r="17">
      <c r="A17" s="29">
        <v>43900.0</v>
      </c>
      <c r="B17" s="30">
        <v>9351.25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3.0</v>
      </c>
    </row>
    <row r="18">
      <c r="A18" s="29">
        <v>43901.0</v>
      </c>
      <c r="B18" s="30">
        <v>8876.588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3.0</v>
      </c>
    </row>
    <row r="19">
      <c r="A19" s="29">
        <v>43902.0</v>
      </c>
      <c r="B19" s="30">
        <v>7986.929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3.0</v>
      </c>
    </row>
    <row r="20">
      <c r="A20" s="29">
        <v>43903.0</v>
      </c>
      <c r="B20" s="30">
        <v>8507.628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3.0</v>
      </c>
    </row>
    <row r="21">
      <c r="A21" s="29">
        <v>43906.0</v>
      </c>
      <c r="B21" s="30">
        <v>7708.94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3.0</v>
      </c>
    </row>
    <row r="22">
      <c r="A22" s="29">
        <v>43907.0</v>
      </c>
      <c r="B22" s="30">
        <v>8446.921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3.0</v>
      </c>
    </row>
    <row r="23">
      <c r="A23" s="29">
        <v>43908.0</v>
      </c>
      <c r="B23" s="30">
        <v>8210.572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3.0</v>
      </c>
    </row>
    <row r="24">
      <c r="A24" s="29">
        <v>43909.0</v>
      </c>
      <c r="B24" s="30">
        <v>7915.337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3.0</v>
      </c>
    </row>
    <row r="25">
      <c r="A25" s="29">
        <v>43910.0</v>
      </c>
      <c r="B25" s="30">
        <v>7414.626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3.0</v>
      </c>
    </row>
    <row r="26">
      <c r="A26" s="38">
        <v>43913.0</v>
      </c>
      <c r="B26" s="30">
        <v>7102.835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3.0</v>
      </c>
    </row>
    <row r="27">
      <c r="A27" s="29">
        <v>43914.0</v>
      </c>
      <c r="B27" s="30">
        <v>7725.453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3.0</v>
      </c>
    </row>
    <row r="28">
      <c r="A28" s="29">
        <v>43915.0</v>
      </c>
      <c r="B28" s="30">
        <v>7766.888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3.0</v>
      </c>
    </row>
    <row r="29">
      <c r="A29" s="29">
        <v>43916.0</v>
      </c>
      <c r="B29" s="30">
        <v>8258.954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3.0</v>
      </c>
    </row>
    <row r="30">
      <c r="A30" s="29">
        <v>43917.0</v>
      </c>
      <c r="B30" s="30">
        <v>8201.068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3.0</v>
      </c>
    </row>
    <row r="31">
      <c r="A31" s="29">
        <v>43920.0</v>
      </c>
      <c r="B31" s="30">
        <v>8576.261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3.0</v>
      </c>
    </row>
    <row r="32">
      <c r="A32" s="29">
        <v>43921.0</v>
      </c>
      <c r="B32" s="30">
        <v>8369.81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3.0</v>
      </c>
    </row>
    <row r="33">
      <c r="A33" s="29">
        <v>43922.0</v>
      </c>
      <c r="B33" s="30">
        <v>8015.179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1.0</v>
      </c>
      <c r="Q33" s="19"/>
      <c r="R33" s="35"/>
    </row>
    <row r="34">
      <c r="A34" s="29">
        <v>43923.0</v>
      </c>
      <c r="B34" s="30">
        <v>8308.626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1.0</v>
      </c>
      <c r="Q34" s="19"/>
      <c r="R34" s="35"/>
    </row>
    <row r="35">
      <c r="A35" s="29">
        <v>43924.0</v>
      </c>
      <c r="B35" s="30">
        <v>8196.938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8.0</v>
      </c>
      <c r="Q35" s="19"/>
      <c r="R35" s="35"/>
    </row>
    <row r="36">
      <c r="A36" s="29">
        <v>43927.0</v>
      </c>
      <c r="B36" s="30">
        <v>8720.393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8.0</v>
      </c>
      <c r="Q36" s="19"/>
      <c r="R36" s="35"/>
    </row>
    <row r="37">
      <c r="A37" s="29">
        <v>43928.0</v>
      </c>
      <c r="B37" s="30">
        <v>8573.48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1.0</v>
      </c>
      <c r="Q37" s="41"/>
      <c r="R37" s="42"/>
    </row>
    <row r="38">
      <c r="A38" s="29">
        <v>43929.0</v>
      </c>
      <c r="B38" s="30">
        <v>8820.093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9035.761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8871.199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9158.852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8964.78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9020.322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9241.673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9008.775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8879.694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9117.575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9014.587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9079.0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9151.321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9092.601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9012.851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8906.186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8768.13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8777.256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8835.581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8653.033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8658.004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8809.085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8829.118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8763.546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8684.924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8757.563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8713.371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8937.336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8800.792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8880.484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8796.546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8830.193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8836.718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8900.994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9085.413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9112.107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9137.333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9170.961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9269.873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9158.957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9249.314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9404.024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9305.167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9270.889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8903.087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8889.417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8915.961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9067.768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9033.336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9022.431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8879.33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8940.544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8860.96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8740.364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8711.885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8597.467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8707.73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8768.179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8856.991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8861.545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8898.601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8976.463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9004.174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8939.737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9079.353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9070.954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9215.754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9202.442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9260.863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9362.464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9319.592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9389.297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9533.161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9490.115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9437.728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9414.184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9482.3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9483.894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9435.537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9374.032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9331.018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9476.735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9419.179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9441.931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9545.667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9526.831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9433.12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9561.278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9549.305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9516.584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9581.941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9580.187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9520.209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9477.921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9503.184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9552.821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9516.363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9484.533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9553.151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9650.657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9627.194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9657.674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9872.604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9714.024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9671.408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9589.16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9702.345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9559.74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9626.974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9726.375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9820.238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9750.975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9735.034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9664.225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9590.598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9630.8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9502.229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9560.889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9646.917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9685.607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9639.176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9761.731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9817.72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9848.046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9966.942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9927.4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10037.73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10158.55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10213.41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10263.36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10219.95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10171.31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10159.01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10227.75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10096.86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10155.74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10139.2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10223.15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10234.8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10151.37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10092.11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9812.388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9820.109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9750.977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9897.085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10038.09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10033.23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10103.53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10134.92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10230.22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10374.49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10454.22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10336.81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10448.49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10491.3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10370.4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10279.56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10305.79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10289.92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10274.2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10375.55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10386.54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10353.26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10290.81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10345.36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10338.08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10288.3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10292.12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10284.33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10324.31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10339.22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10319.62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10325.4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10262.78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10415.84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10369.54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10442.52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10410.45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10315.92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10281.06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10255.39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10302.28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10376.88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10353.49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10382.82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10482.95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10290.19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10314.43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10411.14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10411.99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10507.84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10535.79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10439.84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10546.83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10506.05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10505.52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10542.53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10621.96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10593.23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10631.67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10794.89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10791.41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10465.61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10562.36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10460.19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10447.34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10484.54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10470.98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10570.78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10652.07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10658.53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10677.33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10665.04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10645.79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10642.66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10573.42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10587.92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10501.91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10368.71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10298.4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10265.43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10219.4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10159.76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10012.91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10166.64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10138.8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10015.07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9949.249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10092.58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10172.48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10229.43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10338.13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10308.02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10396.56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10408.74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10436.02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10352.31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10259.38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10262.04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10333.09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3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0.136308</v>
      </c>
      <c r="I2" s="35">
        <v>-0.11277</v>
      </c>
      <c r="J2" s="35">
        <v>1.173178</v>
      </c>
      <c r="L2" s="26" t="s">
        <v>117</v>
      </c>
      <c r="M2" s="27">
        <f>ABS((B26-B3)/B3)</f>
        <v>0.2670236291</v>
      </c>
    </row>
    <row r="3">
      <c r="A3" s="29">
        <v>43880.0</v>
      </c>
      <c r="B3" s="30">
        <v>9919.624</v>
      </c>
      <c r="C3" s="31">
        <v>10051.75</v>
      </c>
      <c r="D3" s="32">
        <v>-94.4362</v>
      </c>
      <c r="E3" s="33">
        <v>-0.0094</v>
      </c>
      <c r="G3" s="47" t="s">
        <v>89</v>
      </c>
      <c r="H3" s="35">
        <v>0.136308</v>
      </c>
      <c r="I3" s="35">
        <v>-0.43166</v>
      </c>
      <c r="J3" s="35">
        <v>1.142392</v>
      </c>
      <c r="L3" s="26" t="s">
        <v>118</v>
      </c>
      <c r="M3" s="27">
        <f>1-M2/M1</f>
        <v>0.1531448907</v>
      </c>
    </row>
    <row r="4">
      <c r="A4" s="29">
        <v>43881.0</v>
      </c>
      <c r="B4" s="30">
        <v>9966.034</v>
      </c>
      <c r="C4" s="31">
        <v>10000.99</v>
      </c>
      <c r="D4" s="32">
        <v>-28.2263</v>
      </c>
      <c r="E4" s="33">
        <v>-0.0028</v>
      </c>
      <c r="G4" s="47" t="s">
        <v>41</v>
      </c>
      <c r="H4" s="35">
        <v>0.106006</v>
      </c>
      <c r="I4" s="35">
        <v>0.61181</v>
      </c>
      <c r="J4" s="35">
        <v>0.368083</v>
      </c>
      <c r="L4" s="33"/>
      <c r="M4" s="33"/>
      <c r="N4" s="33"/>
      <c r="O4" s="33"/>
      <c r="P4" s="33"/>
    </row>
    <row r="5">
      <c r="A5" s="29">
        <v>43882.0</v>
      </c>
      <c r="B5" s="30">
        <v>9983.062</v>
      </c>
      <c r="C5" s="31">
        <v>9885.979</v>
      </c>
      <c r="D5" s="32">
        <v>17.23667</v>
      </c>
      <c r="E5" s="33">
        <v>0.0017</v>
      </c>
      <c r="G5" s="47" t="s">
        <v>87</v>
      </c>
      <c r="H5" s="35">
        <v>0.088946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9806.906</v>
      </c>
      <c r="C6" s="31">
        <v>9531.473</v>
      </c>
      <c r="D6" s="32">
        <v>101.8277</v>
      </c>
      <c r="E6" s="33">
        <v>0.0107</v>
      </c>
      <c r="G6" s="47" t="s">
        <v>56</v>
      </c>
      <c r="H6" s="35">
        <v>0.136308</v>
      </c>
      <c r="I6" s="35">
        <v>-0.94213</v>
      </c>
      <c r="J6" s="35">
        <v>1.165454</v>
      </c>
      <c r="L6" s="33"/>
      <c r="M6" s="33"/>
      <c r="N6" s="33"/>
      <c r="O6" s="33"/>
      <c r="P6" s="33"/>
    </row>
    <row r="7">
      <c r="A7" s="29">
        <v>43886.0</v>
      </c>
      <c r="B7" s="30">
        <v>9629.106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0.075871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9571.956</v>
      </c>
      <c r="C8" s="31">
        <v>9234.541</v>
      </c>
      <c r="D8" s="32">
        <v>168.9748</v>
      </c>
      <c r="E8" s="33">
        <v>0.0183</v>
      </c>
      <c r="G8" s="47" t="s">
        <v>92</v>
      </c>
      <c r="H8" s="35">
        <v>0.047635</v>
      </c>
      <c r="I8" s="35">
        <v>1.796047</v>
      </c>
      <c r="J8" s="35">
        <v>0.966755</v>
      </c>
      <c r="L8" s="33"/>
      <c r="M8" s="33"/>
      <c r="N8" s="33"/>
      <c r="O8" s="33"/>
      <c r="P8" s="33"/>
    </row>
    <row r="9">
      <c r="A9" s="29">
        <v>43888.0</v>
      </c>
      <c r="B9" s="30">
        <v>9176.984</v>
      </c>
      <c r="C9" s="31">
        <v>8811.874</v>
      </c>
      <c r="D9" s="32">
        <v>171.2891</v>
      </c>
      <c r="E9" s="33">
        <v>0.0194</v>
      </c>
      <c r="G9" s="47" t="s">
        <v>104</v>
      </c>
      <c r="H9" s="35">
        <v>0.136308</v>
      </c>
      <c r="I9" s="35">
        <v>0.589276</v>
      </c>
      <c r="J9" s="35">
        <v>0.078002</v>
      </c>
      <c r="L9" s="33"/>
      <c r="M9" s="33"/>
      <c r="N9" s="33"/>
      <c r="O9" s="33"/>
      <c r="P9" s="33"/>
    </row>
    <row r="10">
      <c r="A10" s="29">
        <v>43889.0</v>
      </c>
      <c r="B10" s="30">
        <v>8925.734</v>
      </c>
      <c r="C10" s="31">
        <v>8764.559</v>
      </c>
      <c r="D10" s="32">
        <v>54.67665</v>
      </c>
      <c r="E10" s="33">
        <v>0.0062</v>
      </c>
      <c r="G10" s="47" t="s">
        <v>94</v>
      </c>
      <c r="H10" s="35">
        <v>0.136308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9467.972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9347.479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9859.982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9687.085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9620.387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9210.588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11.0</v>
      </c>
    </row>
    <row r="17">
      <c r="A17" s="29">
        <v>43900.0</v>
      </c>
      <c r="B17" s="30">
        <v>9400.55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11.0</v>
      </c>
    </row>
    <row r="18">
      <c r="A18" s="29">
        <v>43901.0</v>
      </c>
      <c r="B18" s="30">
        <v>8982.319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11.0</v>
      </c>
    </row>
    <row r="19">
      <c r="A19" s="29">
        <v>43902.0</v>
      </c>
      <c r="B19" s="30">
        <v>8081.094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11.0</v>
      </c>
    </row>
    <row r="20">
      <c r="A20" s="29">
        <v>43903.0</v>
      </c>
      <c r="B20" s="30">
        <v>8625.788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11.0</v>
      </c>
    </row>
    <row r="21">
      <c r="A21" s="29">
        <v>43906.0</v>
      </c>
      <c r="B21" s="30">
        <v>7831.511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11.0</v>
      </c>
    </row>
    <row r="22">
      <c r="A22" s="29">
        <v>43907.0</v>
      </c>
      <c r="B22" s="30">
        <v>8573.028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11.0</v>
      </c>
    </row>
    <row r="23">
      <c r="A23" s="29">
        <v>43908.0</v>
      </c>
      <c r="B23" s="30">
        <v>8343.903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11.0</v>
      </c>
    </row>
    <row r="24">
      <c r="A24" s="29">
        <v>43909.0</v>
      </c>
      <c r="B24" s="30">
        <v>8097.104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11.0</v>
      </c>
    </row>
    <row r="25">
      <c r="A25" s="29">
        <v>43910.0</v>
      </c>
      <c r="B25" s="30">
        <v>7584.149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11.0</v>
      </c>
    </row>
    <row r="26">
      <c r="A26" s="38">
        <v>43913.0</v>
      </c>
      <c r="B26" s="30">
        <v>7270.85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11.0</v>
      </c>
    </row>
    <row r="27">
      <c r="A27" s="29">
        <v>43914.0</v>
      </c>
      <c r="B27" s="30">
        <v>7836.759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11.0</v>
      </c>
    </row>
    <row r="28">
      <c r="A28" s="29">
        <v>43915.0</v>
      </c>
      <c r="B28" s="30">
        <v>7891.413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11.0</v>
      </c>
    </row>
    <row r="29">
      <c r="A29" s="29">
        <v>43916.0</v>
      </c>
      <c r="B29" s="30">
        <v>8384.891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11.0</v>
      </c>
    </row>
    <row r="30">
      <c r="A30" s="29">
        <v>43917.0</v>
      </c>
      <c r="B30" s="30">
        <v>8322.03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11.0</v>
      </c>
    </row>
    <row r="31">
      <c r="A31" s="29">
        <v>43920.0</v>
      </c>
      <c r="B31" s="30">
        <v>8648.335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11.0</v>
      </c>
    </row>
    <row r="32">
      <c r="A32" s="29">
        <v>43921.0</v>
      </c>
      <c r="B32" s="30">
        <v>8463.578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11.0</v>
      </c>
    </row>
    <row r="33">
      <c r="A33" s="29">
        <v>43922.0</v>
      </c>
      <c r="B33" s="30">
        <v>8144.469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8.0</v>
      </c>
      <c r="Q33" s="19"/>
      <c r="R33" s="35"/>
    </row>
    <row r="34">
      <c r="A34" s="29">
        <v>43923.0</v>
      </c>
      <c r="B34" s="30">
        <v>8386.142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7.0</v>
      </c>
      <c r="Q34" s="19"/>
      <c r="R34" s="35"/>
    </row>
    <row r="35">
      <c r="A35" s="29">
        <v>43924.0</v>
      </c>
      <c r="B35" s="30">
        <v>8264.114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1.0</v>
      </c>
      <c r="Q35" s="19"/>
      <c r="R35" s="35"/>
    </row>
    <row r="36">
      <c r="A36" s="29">
        <v>43927.0</v>
      </c>
      <c r="B36" s="30">
        <v>8780.35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1.0</v>
      </c>
      <c r="Q36" s="19"/>
      <c r="R36" s="35"/>
    </row>
    <row r="37">
      <c r="A37" s="29">
        <v>43928.0</v>
      </c>
      <c r="B37" s="30">
        <v>8682.207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8918.783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9122.36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8963.71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9260.375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9051.734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9141.339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9320.616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9085.169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8927.979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9178.579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9060.218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9153.086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9204.504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9156.044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9066.342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8939.376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8803.466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8833.471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8880.019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8708.63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8703.616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8828.379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8864.868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8802.223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8738.633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8794.611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8747.603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8966.857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8858.545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8932.164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8854.38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8888.2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8890.795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8951.827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9133.238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9159.268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9210.976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9234.622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9324.282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9252.893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9330.468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9464.266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9373.237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9342.11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8999.401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8976.218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9002.538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9188.968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9140.833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9134.581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8977.979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9049.436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8978.982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8863.048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8849.391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8738.983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8845.114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8893.354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8972.338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8966.841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9011.556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9120.003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9151.265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9112.452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9251.065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9203.532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9359.227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9330.203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9393.648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9471.36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9436.054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9504.123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9623.475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9572.861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9533.963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9520.036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9585.086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9564.282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9486.289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9427.141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9402.018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9576.422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9516.828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9554.989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9647.195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9636.417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9528.807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9635.96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9621.313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9590.152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9677.817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9672.167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9626.199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9570.756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9594.887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9630.92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9595.466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9556.005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9642.411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9731.061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9713.693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9769.514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9979.988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9820.999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9779.144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9695.067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9827.565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9674.271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9729.071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9833.918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9929.753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9858.435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9826.625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9734.378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9689.412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9728.444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9612.267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9676.796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9738.05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9790.549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9752.878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9887.013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9966.549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10000.02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10117.54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10081.64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10205.03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10314.76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10380.8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10428.3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10387.8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10331.33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10314.58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10373.02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10240.79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10296.21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10280.38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10361.89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10356.87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10275.06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10197.27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9959.982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9978.003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9873.517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10023.9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10177.18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10204.87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10282.34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10298.06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10300.9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10462.04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10554.0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10450.73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10553.89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10623.76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10502.16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10417.64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10455.58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10441.79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10442.35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10562.4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10584.22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10548.44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10475.88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10532.06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10490.91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10415.6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10416.36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10409.51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10445.18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10481.86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10471.67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10481.22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10448.17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10582.93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10557.0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10613.71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10566.96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10477.88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10437.12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10404.66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10451.99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10538.58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10509.66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10545.75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10647.75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10482.56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10482.68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10561.48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10568.45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10663.76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10705.08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10604.13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10740.06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10692.64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10703.42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10724.43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10853.27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10828.13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10876.2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11024.62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11016.49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10703.39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10789.28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10698.34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10656.8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10717.23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10715.28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10819.69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10885.49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10914.85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10930.03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10919.15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10879.77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10885.08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10820.38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10847.37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10737.79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10631.37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10558.88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10504.15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10455.62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10384.78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10253.76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10410.06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10373.13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10234.0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10151.9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10279.51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10341.39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10436.06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10545.81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10533.08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10633.99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10611.05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10617.08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10540.23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10437.64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10465.57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10556.28</v>
      </c>
      <c r="C277" s="31">
        <v>11832.68</v>
      </c>
      <c r="D277" s="32">
        <v>-293.396</v>
      </c>
      <c r="E277" s="33">
        <v>-0.0248</v>
      </c>
    </row>
    <row r="278">
      <c r="B278" s="30"/>
      <c r="C278" s="44"/>
    </row>
    <row r="279">
      <c r="B279" s="30"/>
      <c r="C279" s="44"/>
    </row>
    <row r="280">
      <c r="B280" s="30"/>
      <c r="C280" s="44"/>
    </row>
    <row r="281">
      <c r="B281" s="30"/>
      <c r="C281" s="44"/>
    </row>
    <row r="282">
      <c r="B282" s="30"/>
      <c r="C282" s="44"/>
    </row>
    <row r="283">
      <c r="B283" s="30"/>
      <c r="C283" s="44"/>
    </row>
    <row r="284">
      <c r="B284" s="30"/>
      <c r="C284" s="44"/>
    </row>
    <row r="285">
      <c r="B285" s="30"/>
      <c r="C285" s="44"/>
    </row>
    <row r="286">
      <c r="B286" s="30"/>
      <c r="C286" s="44"/>
    </row>
    <row r="287">
      <c r="B287" s="30"/>
      <c r="C287" s="44"/>
    </row>
    <row r="288">
      <c r="B288" s="30"/>
      <c r="C288" s="44"/>
    </row>
    <row r="289">
      <c r="B289" s="30"/>
      <c r="C289" s="44"/>
    </row>
    <row r="290">
      <c r="B290" s="30"/>
      <c r="C290" s="44"/>
    </row>
    <row r="291">
      <c r="B291" s="30"/>
      <c r="C291" s="44"/>
    </row>
    <row r="292">
      <c r="B292" s="30"/>
      <c r="C292" s="44"/>
    </row>
    <row r="293">
      <c r="B293" s="30"/>
      <c r="C293" s="44"/>
    </row>
    <row r="294">
      <c r="B294" s="30"/>
      <c r="C294" s="44"/>
    </row>
    <row r="295">
      <c r="B295" s="30"/>
      <c r="C295" s="44"/>
    </row>
    <row r="296">
      <c r="B296" s="30"/>
      <c r="C296" s="44"/>
    </row>
    <row r="297">
      <c r="B297" s="30"/>
      <c r="C297" s="44"/>
    </row>
    <row r="298">
      <c r="B298" s="30"/>
      <c r="C298" s="44"/>
    </row>
    <row r="299">
      <c r="B299" s="30"/>
      <c r="C299" s="44"/>
    </row>
    <row r="300">
      <c r="B300" s="30"/>
      <c r="C300" s="44"/>
    </row>
    <row r="301">
      <c r="B301" s="30"/>
      <c r="C301" s="44"/>
    </row>
    <row r="302">
      <c r="B302" s="30"/>
      <c r="C302" s="44"/>
    </row>
    <row r="303">
      <c r="B303" s="30"/>
      <c r="C303" s="44"/>
    </row>
    <row r="304">
      <c r="B304" s="30"/>
      <c r="C304" s="44"/>
    </row>
    <row r="305">
      <c r="B305" s="30"/>
      <c r="C305" s="44"/>
    </row>
    <row r="306">
      <c r="B306" s="30"/>
      <c r="C306" s="44"/>
    </row>
    <row r="307">
      <c r="B307" s="30"/>
      <c r="C307" s="44"/>
    </row>
    <row r="308">
      <c r="B308" s="30"/>
      <c r="C308" s="44"/>
    </row>
    <row r="309">
      <c r="B309" s="30"/>
      <c r="C309" s="44"/>
    </row>
    <row r="310">
      <c r="B310" s="30"/>
      <c r="C310" s="44"/>
    </row>
    <row r="311">
      <c r="B311" s="30"/>
      <c r="C311" s="44"/>
    </row>
    <row r="312">
      <c r="B312" s="30"/>
      <c r="C312" s="44"/>
    </row>
    <row r="313">
      <c r="B313" s="30"/>
      <c r="C313" s="44"/>
    </row>
    <row r="314">
      <c r="B314" s="30"/>
      <c r="C314" s="44"/>
    </row>
    <row r="315">
      <c r="B315" s="30"/>
      <c r="C315" s="44"/>
    </row>
    <row r="316">
      <c r="B316" s="30"/>
      <c r="C316" s="44"/>
    </row>
    <row r="317">
      <c r="B317" s="30"/>
      <c r="C317" s="44"/>
    </row>
    <row r="318">
      <c r="B318" s="30"/>
      <c r="C318" s="44"/>
    </row>
    <row r="319">
      <c r="B319" s="30"/>
      <c r="C319" s="44"/>
    </row>
    <row r="320">
      <c r="B320" s="30"/>
      <c r="C320" s="44"/>
    </row>
    <row r="321">
      <c r="B321" s="30"/>
      <c r="C321" s="44"/>
    </row>
    <row r="322">
      <c r="B322" s="30"/>
      <c r="C322" s="44"/>
    </row>
    <row r="323">
      <c r="B323" s="30"/>
      <c r="C323" s="44"/>
    </row>
    <row r="324">
      <c r="B324" s="30"/>
      <c r="C324" s="44"/>
    </row>
    <row r="325">
      <c r="B325" s="30"/>
      <c r="C325" s="44"/>
    </row>
    <row r="326">
      <c r="B326" s="30"/>
      <c r="C326" s="44"/>
    </row>
    <row r="327">
      <c r="B327" s="30"/>
      <c r="C327" s="44"/>
    </row>
    <row r="328">
      <c r="B328" s="30"/>
      <c r="C328" s="44"/>
    </row>
    <row r="329">
      <c r="B329" s="30"/>
      <c r="C329" s="44"/>
    </row>
    <row r="330">
      <c r="B330" s="30"/>
      <c r="C330" s="44"/>
    </row>
    <row r="331">
      <c r="B331" s="30"/>
      <c r="C331" s="44"/>
    </row>
    <row r="332">
      <c r="B332" s="30"/>
      <c r="C332" s="44"/>
    </row>
    <row r="333">
      <c r="B333" s="30"/>
      <c r="C333" s="44"/>
    </row>
    <row r="334">
      <c r="B334" s="30"/>
      <c r="C334" s="44"/>
    </row>
    <row r="335">
      <c r="B335" s="30"/>
      <c r="C335" s="44"/>
    </row>
    <row r="336">
      <c r="B336" s="30"/>
      <c r="C336" s="44"/>
    </row>
    <row r="337">
      <c r="B337" s="30"/>
      <c r="C337" s="44"/>
    </row>
    <row r="338">
      <c r="B338" s="30"/>
      <c r="C338" s="44"/>
    </row>
    <row r="339">
      <c r="B339" s="30"/>
      <c r="C339" s="44"/>
    </row>
    <row r="340">
      <c r="B340" s="30"/>
      <c r="C340" s="44"/>
    </row>
    <row r="341">
      <c r="B341" s="30"/>
      <c r="C341" s="44"/>
    </row>
    <row r="342">
      <c r="B342" s="30"/>
      <c r="C342" s="44"/>
    </row>
    <row r="343">
      <c r="B343" s="30"/>
      <c r="C343" s="44"/>
    </row>
    <row r="344">
      <c r="B344" s="30"/>
      <c r="C344" s="44"/>
    </row>
    <row r="345">
      <c r="B345" s="30"/>
      <c r="C345" s="44"/>
    </row>
    <row r="346">
      <c r="B346" s="30"/>
      <c r="C346" s="44"/>
    </row>
    <row r="347">
      <c r="B347" s="30"/>
      <c r="C347" s="44"/>
    </row>
    <row r="348">
      <c r="B348" s="30"/>
      <c r="C348" s="44"/>
    </row>
    <row r="349">
      <c r="B349" s="30"/>
      <c r="C349" s="44"/>
    </row>
    <row r="350">
      <c r="B350" s="30"/>
      <c r="C350" s="44"/>
    </row>
    <row r="351">
      <c r="B351" s="30"/>
      <c r="C351" s="44"/>
    </row>
    <row r="352">
      <c r="B352" s="30"/>
      <c r="C352" s="44"/>
    </row>
    <row r="353">
      <c r="B353" s="30"/>
      <c r="C353" s="44"/>
    </row>
    <row r="354">
      <c r="B354" s="30"/>
      <c r="C354" s="44"/>
    </row>
    <row r="355">
      <c r="B355" s="30"/>
      <c r="C355" s="44"/>
    </row>
    <row r="356">
      <c r="B356" s="30"/>
      <c r="C356" s="44"/>
    </row>
    <row r="357">
      <c r="B357" s="30"/>
      <c r="C357" s="44"/>
    </row>
    <row r="358">
      <c r="B358" s="30"/>
      <c r="C358" s="44"/>
    </row>
    <row r="359">
      <c r="B359" s="30"/>
      <c r="C359" s="44"/>
    </row>
    <row r="360">
      <c r="B360" s="30"/>
      <c r="C360" s="44"/>
    </row>
    <row r="361">
      <c r="B361" s="30"/>
      <c r="C361" s="44"/>
    </row>
    <row r="362">
      <c r="B362" s="30"/>
      <c r="C362" s="44"/>
    </row>
    <row r="363">
      <c r="B363" s="30"/>
      <c r="C363" s="44"/>
    </row>
    <row r="364">
      <c r="B364" s="30"/>
      <c r="C364" s="44"/>
    </row>
    <row r="365">
      <c r="B365" s="30"/>
      <c r="C365" s="44"/>
    </row>
    <row r="366">
      <c r="B366" s="30"/>
      <c r="C366" s="44"/>
    </row>
    <row r="367">
      <c r="B367" s="30"/>
      <c r="C367" s="44"/>
    </row>
    <row r="368">
      <c r="B368" s="30"/>
      <c r="C368" s="44"/>
    </row>
    <row r="369">
      <c r="B369" s="30"/>
      <c r="C369" s="44"/>
    </row>
    <row r="370">
      <c r="B370" s="30"/>
      <c r="C370" s="44"/>
    </row>
    <row r="371">
      <c r="B371" s="30"/>
      <c r="C371" s="44"/>
    </row>
    <row r="372">
      <c r="B372" s="30"/>
      <c r="C372" s="44"/>
    </row>
    <row r="373">
      <c r="B373" s="30"/>
      <c r="C373" s="44"/>
    </row>
    <row r="374">
      <c r="B374" s="30"/>
      <c r="C374" s="44"/>
    </row>
    <row r="375">
      <c r="B375" s="30"/>
      <c r="C375" s="44"/>
    </row>
    <row r="376">
      <c r="B376" s="30"/>
      <c r="C376" s="44"/>
    </row>
    <row r="377">
      <c r="B377" s="30"/>
      <c r="C377" s="44"/>
    </row>
    <row r="378">
      <c r="B378" s="30"/>
      <c r="C378" s="44"/>
    </row>
    <row r="379">
      <c r="B379" s="30"/>
      <c r="C379" s="44"/>
    </row>
    <row r="380">
      <c r="B380" s="30"/>
      <c r="C380" s="44"/>
    </row>
    <row r="381">
      <c r="B381" s="30"/>
      <c r="C381" s="44"/>
    </row>
    <row r="382">
      <c r="B382" s="30"/>
      <c r="C382" s="44"/>
    </row>
    <row r="383">
      <c r="B383" s="30"/>
      <c r="C383" s="44"/>
    </row>
    <row r="384">
      <c r="B384" s="30"/>
      <c r="C384" s="44"/>
    </row>
    <row r="385">
      <c r="B385" s="30"/>
      <c r="C385" s="44"/>
    </row>
    <row r="386">
      <c r="B386" s="30"/>
      <c r="C386" s="44"/>
    </row>
    <row r="387">
      <c r="B387" s="30"/>
      <c r="C387" s="44"/>
    </row>
    <row r="388">
      <c r="B388" s="30"/>
      <c r="C388" s="44"/>
    </row>
    <row r="389">
      <c r="B389" s="30"/>
      <c r="C389" s="44"/>
    </row>
    <row r="390">
      <c r="B390" s="30"/>
      <c r="C390" s="44"/>
    </row>
    <row r="391">
      <c r="B391" s="30"/>
      <c r="C391" s="44"/>
    </row>
    <row r="392">
      <c r="B392" s="30"/>
      <c r="C392" s="44"/>
    </row>
    <row r="393">
      <c r="B393" s="30"/>
      <c r="C393" s="44"/>
    </row>
    <row r="394">
      <c r="B394" s="30"/>
      <c r="C394" s="44"/>
    </row>
    <row r="395">
      <c r="B395" s="30"/>
      <c r="C395" s="44"/>
    </row>
    <row r="396">
      <c r="B396" s="30"/>
      <c r="C396" s="44"/>
    </row>
    <row r="397">
      <c r="B397" s="30"/>
      <c r="C397" s="44"/>
    </row>
    <row r="398">
      <c r="B398" s="30"/>
      <c r="C398" s="44"/>
    </row>
    <row r="399">
      <c r="B399" s="30"/>
      <c r="C399" s="44"/>
    </row>
    <row r="400">
      <c r="B400" s="30"/>
      <c r="C400" s="44"/>
    </row>
    <row r="401">
      <c r="B401" s="30"/>
      <c r="C401" s="44"/>
    </row>
    <row r="402">
      <c r="B402" s="30"/>
      <c r="C402" s="44"/>
    </row>
    <row r="403">
      <c r="B403" s="30"/>
      <c r="C403" s="44"/>
    </row>
    <row r="404">
      <c r="B404" s="30"/>
      <c r="C404" s="44"/>
    </row>
    <row r="405">
      <c r="B405" s="30"/>
      <c r="C405" s="44"/>
    </row>
    <row r="406">
      <c r="B406" s="30"/>
      <c r="C406" s="44"/>
    </row>
    <row r="407">
      <c r="B407" s="30"/>
      <c r="C407" s="44"/>
    </row>
    <row r="408">
      <c r="B408" s="30"/>
      <c r="C408" s="44"/>
    </row>
    <row r="409">
      <c r="B409" s="30"/>
      <c r="C409" s="44"/>
    </row>
    <row r="410">
      <c r="B410" s="30"/>
      <c r="C410" s="44"/>
    </row>
    <row r="411">
      <c r="B411" s="30"/>
      <c r="C411" s="44"/>
    </row>
    <row r="412">
      <c r="B412" s="30"/>
      <c r="C412" s="44"/>
    </row>
    <row r="413">
      <c r="B413" s="30"/>
      <c r="C413" s="44"/>
    </row>
    <row r="414">
      <c r="B414" s="30"/>
      <c r="C414" s="44"/>
    </row>
    <row r="415">
      <c r="B415" s="30"/>
      <c r="C415" s="44"/>
    </row>
    <row r="416">
      <c r="B416" s="30"/>
      <c r="C416" s="44"/>
    </row>
    <row r="417">
      <c r="B417" s="30"/>
      <c r="C417" s="44"/>
    </row>
    <row r="418">
      <c r="B418" s="30"/>
      <c r="C418" s="44"/>
    </row>
    <row r="419">
      <c r="B419" s="30"/>
      <c r="C419" s="44"/>
    </row>
    <row r="420">
      <c r="B420" s="30"/>
      <c r="C420" s="44"/>
    </row>
    <row r="421">
      <c r="B421" s="30"/>
      <c r="C421" s="44"/>
    </row>
    <row r="422">
      <c r="B422" s="30"/>
      <c r="C422" s="44"/>
    </row>
    <row r="423">
      <c r="B423" s="30"/>
      <c r="C423" s="44"/>
    </row>
    <row r="424">
      <c r="B424" s="30"/>
      <c r="C424" s="44"/>
    </row>
    <row r="425">
      <c r="B425" s="30"/>
      <c r="C425" s="44"/>
    </row>
    <row r="426">
      <c r="B426" s="30"/>
      <c r="C426" s="44"/>
    </row>
    <row r="427">
      <c r="B427" s="30"/>
      <c r="C427" s="44"/>
    </row>
    <row r="428">
      <c r="B428" s="30"/>
      <c r="C428" s="44"/>
    </row>
    <row r="429">
      <c r="B429" s="30"/>
      <c r="C429" s="44"/>
    </row>
    <row r="430">
      <c r="B430" s="30"/>
      <c r="C430" s="44"/>
    </row>
    <row r="431">
      <c r="B431" s="30"/>
      <c r="C431" s="44"/>
    </row>
    <row r="432">
      <c r="B432" s="30"/>
      <c r="C432" s="44"/>
    </row>
    <row r="433">
      <c r="B433" s="30"/>
      <c r="C433" s="44"/>
    </row>
    <row r="434">
      <c r="B434" s="30"/>
      <c r="C434" s="44"/>
    </row>
    <row r="435">
      <c r="B435" s="30"/>
      <c r="C435" s="44"/>
    </row>
    <row r="436">
      <c r="B436" s="30"/>
      <c r="C436" s="44"/>
    </row>
    <row r="437">
      <c r="B437" s="30"/>
      <c r="C437" s="44"/>
    </row>
    <row r="438">
      <c r="B438" s="30"/>
      <c r="C438" s="44"/>
    </row>
    <row r="439">
      <c r="B439" s="30"/>
      <c r="C439" s="44"/>
    </row>
    <row r="440">
      <c r="B440" s="30"/>
      <c r="C440" s="44"/>
    </row>
    <row r="441">
      <c r="B441" s="30"/>
      <c r="C441" s="44"/>
    </row>
    <row r="442">
      <c r="B442" s="30"/>
      <c r="C442" s="44"/>
    </row>
    <row r="443">
      <c r="B443" s="30"/>
      <c r="C443" s="44"/>
    </row>
    <row r="444">
      <c r="B444" s="30"/>
      <c r="C444" s="44"/>
    </row>
    <row r="445">
      <c r="B445" s="30"/>
      <c r="C445" s="44"/>
    </row>
    <row r="446">
      <c r="B446" s="30"/>
      <c r="C446" s="44"/>
    </row>
    <row r="447">
      <c r="B447" s="30"/>
      <c r="C447" s="44"/>
    </row>
    <row r="448">
      <c r="B448" s="30"/>
      <c r="C448" s="44"/>
    </row>
    <row r="449">
      <c r="B449" s="30"/>
      <c r="C449" s="44"/>
    </row>
    <row r="450">
      <c r="B450" s="30"/>
      <c r="C450" s="44"/>
    </row>
    <row r="451">
      <c r="B451" s="30"/>
      <c r="C451" s="44"/>
    </row>
    <row r="452">
      <c r="B452" s="30"/>
      <c r="C452" s="44"/>
    </row>
    <row r="453">
      <c r="B453" s="30"/>
      <c r="C453" s="44"/>
    </row>
    <row r="454">
      <c r="B454" s="30"/>
      <c r="C454" s="44"/>
    </row>
    <row r="455">
      <c r="B455" s="30"/>
      <c r="C455" s="44"/>
    </row>
    <row r="456">
      <c r="B456" s="30"/>
      <c r="C456" s="44"/>
    </row>
    <row r="457">
      <c r="B457" s="30"/>
      <c r="C457" s="44"/>
    </row>
    <row r="458">
      <c r="B458" s="30"/>
      <c r="C458" s="44"/>
    </row>
    <row r="459">
      <c r="B459" s="30"/>
      <c r="C459" s="44"/>
    </row>
    <row r="460">
      <c r="B460" s="30"/>
      <c r="C460" s="44"/>
    </row>
    <row r="461">
      <c r="B461" s="30"/>
      <c r="C461" s="44"/>
    </row>
    <row r="462">
      <c r="B462" s="30"/>
      <c r="C462" s="44"/>
    </row>
    <row r="463">
      <c r="B463" s="30"/>
      <c r="C463" s="44"/>
    </row>
    <row r="464">
      <c r="B464" s="30"/>
      <c r="C464" s="44"/>
    </row>
    <row r="465">
      <c r="B465" s="30"/>
      <c r="C465" s="44"/>
    </row>
    <row r="466">
      <c r="B466" s="30"/>
      <c r="C466" s="44"/>
    </row>
    <row r="467">
      <c r="B467" s="30"/>
      <c r="C467" s="44"/>
    </row>
    <row r="468">
      <c r="B468" s="30"/>
      <c r="C468" s="44"/>
    </row>
    <row r="469">
      <c r="B469" s="30"/>
      <c r="C469" s="44"/>
    </row>
    <row r="470">
      <c r="B470" s="30"/>
      <c r="C470" s="44"/>
    </row>
    <row r="471">
      <c r="B471" s="30"/>
      <c r="C471" s="44"/>
    </row>
    <row r="472">
      <c r="B472" s="30"/>
      <c r="C472" s="44"/>
    </row>
    <row r="473">
      <c r="B473" s="30"/>
      <c r="C473" s="44"/>
    </row>
    <row r="474">
      <c r="B474" s="30"/>
      <c r="C474" s="44"/>
    </row>
    <row r="475">
      <c r="B475" s="30"/>
      <c r="C475" s="44"/>
    </row>
    <row r="476">
      <c r="B476" s="30"/>
      <c r="C476" s="44"/>
    </row>
    <row r="477">
      <c r="B477" s="30"/>
      <c r="C477" s="44"/>
    </row>
    <row r="478">
      <c r="B478" s="30"/>
      <c r="C478" s="44"/>
    </row>
    <row r="479">
      <c r="B479" s="30"/>
      <c r="C479" s="44"/>
    </row>
    <row r="480">
      <c r="B480" s="30"/>
      <c r="C480" s="44"/>
    </row>
    <row r="481">
      <c r="B481" s="30"/>
      <c r="C481" s="44"/>
    </row>
    <row r="482">
      <c r="B482" s="30"/>
      <c r="C482" s="44"/>
    </row>
    <row r="483">
      <c r="B483" s="30"/>
      <c r="C483" s="44"/>
    </row>
    <row r="484">
      <c r="B484" s="30"/>
      <c r="C484" s="44"/>
    </row>
    <row r="485">
      <c r="B485" s="30"/>
      <c r="C485" s="44"/>
    </row>
    <row r="486">
      <c r="B486" s="30"/>
      <c r="C486" s="44"/>
    </row>
    <row r="487">
      <c r="B487" s="30"/>
      <c r="C487" s="44"/>
    </row>
    <row r="488">
      <c r="B488" s="30"/>
      <c r="C488" s="44"/>
    </row>
    <row r="489">
      <c r="B489" s="30"/>
      <c r="C489" s="44"/>
    </row>
    <row r="490">
      <c r="B490" s="30"/>
      <c r="C490" s="44"/>
    </row>
    <row r="491">
      <c r="B491" s="30"/>
      <c r="C491" s="44"/>
    </row>
    <row r="492">
      <c r="B492" s="30"/>
      <c r="C492" s="44"/>
    </row>
    <row r="493">
      <c r="B493" s="30"/>
      <c r="C493" s="44"/>
    </row>
    <row r="494">
      <c r="B494" s="30"/>
      <c r="C494" s="44"/>
    </row>
    <row r="495">
      <c r="B495" s="30"/>
      <c r="C495" s="44"/>
    </row>
    <row r="496">
      <c r="B496" s="30"/>
      <c r="C496" s="44"/>
    </row>
    <row r="497">
      <c r="B497" s="30"/>
      <c r="C497" s="44"/>
    </row>
    <row r="498">
      <c r="B498" s="30"/>
      <c r="C498" s="44"/>
    </row>
    <row r="499">
      <c r="B499" s="30"/>
      <c r="C499" s="44"/>
    </row>
    <row r="500">
      <c r="B500" s="30"/>
      <c r="C500" s="44"/>
    </row>
    <row r="501">
      <c r="B501" s="30"/>
      <c r="C501" s="44"/>
    </row>
    <row r="502">
      <c r="B502" s="30"/>
      <c r="C502" s="44"/>
    </row>
    <row r="503">
      <c r="B503" s="30"/>
      <c r="C503" s="44"/>
    </row>
    <row r="504">
      <c r="B504" s="30"/>
      <c r="C504" s="44"/>
    </row>
    <row r="505">
      <c r="B505" s="30"/>
      <c r="C505" s="44"/>
    </row>
    <row r="506">
      <c r="B506" s="30"/>
      <c r="C506" s="44"/>
    </row>
    <row r="507">
      <c r="B507" s="30"/>
      <c r="C507" s="44"/>
    </row>
    <row r="508">
      <c r="B508" s="30"/>
      <c r="C508" s="44"/>
    </row>
    <row r="509">
      <c r="B509" s="30"/>
      <c r="C509" s="44"/>
    </row>
    <row r="510">
      <c r="B510" s="30"/>
      <c r="C510" s="44"/>
    </row>
    <row r="511">
      <c r="B511" s="30"/>
      <c r="C511" s="44"/>
    </row>
    <row r="512">
      <c r="B512" s="30"/>
      <c r="C512" s="44"/>
    </row>
    <row r="513">
      <c r="B513" s="30"/>
      <c r="C513" s="44"/>
    </row>
    <row r="514">
      <c r="B514" s="30"/>
      <c r="C514" s="44"/>
    </row>
    <row r="515">
      <c r="B515" s="30"/>
      <c r="C515" s="44"/>
    </row>
    <row r="516">
      <c r="B516" s="30"/>
      <c r="C516" s="44"/>
    </row>
    <row r="517">
      <c r="B517" s="30"/>
      <c r="C517" s="44"/>
    </row>
    <row r="518">
      <c r="B518" s="30"/>
      <c r="C518" s="44"/>
    </row>
    <row r="519">
      <c r="B519" s="30"/>
      <c r="C519" s="44"/>
    </row>
    <row r="520">
      <c r="B520" s="30"/>
      <c r="C520" s="44"/>
    </row>
    <row r="521">
      <c r="B521" s="30"/>
      <c r="C521" s="44"/>
    </row>
    <row r="522">
      <c r="B522" s="30"/>
      <c r="C522" s="44"/>
    </row>
    <row r="523">
      <c r="B523" s="30"/>
      <c r="C523" s="44"/>
    </row>
    <row r="524">
      <c r="B524" s="30"/>
      <c r="C524" s="44"/>
    </row>
    <row r="525">
      <c r="B525" s="30"/>
      <c r="C525" s="44"/>
    </row>
    <row r="526">
      <c r="B526" s="30"/>
      <c r="C526" s="44"/>
    </row>
    <row r="527">
      <c r="B527" s="30"/>
      <c r="C527" s="44"/>
    </row>
    <row r="528">
      <c r="B528" s="30"/>
      <c r="C528" s="44"/>
    </row>
    <row r="529">
      <c r="B529" s="30"/>
      <c r="C529" s="44"/>
    </row>
    <row r="530">
      <c r="B530" s="30"/>
      <c r="C530" s="44"/>
    </row>
    <row r="531">
      <c r="B531" s="30"/>
      <c r="C531" s="44"/>
    </row>
    <row r="532">
      <c r="B532" s="30"/>
      <c r="C532" s="44"/>
    </row>
    <row r="533">
      <c r="B533" s="30"/>
      <c r="C533" s="44"/>
    </row>
    <row r="534">
      <c r="B534" s="30"/>
      <c r="C534" s="44"/>
    </row>
    <row r="535">
      <c r="B535" s="30"/>
      <c r="C535" s="44"/>
    </row>
    <row r="536">
      <c r="B536" s="30"/>
      <c r="C536" s="44"/>
    </row>
    <row r="537">
      <c r="B537" s="30"/>
      <c r="C537" s="44"/>
    </row>
    <row r="538">
      <c r="B538" s="30"/>
      <c r="C538" s="44"/>
    </row>
    <row r="539">
      <c r="B539" s="30"/>
      <c r="C539" s="44"/>
    </row>
    <row r="540">
      <c r="B540" s="30"/>
      <c r="C540" s="44"/>
    </row>
    <row r="541">
      <c r="B541" s="30"/>
      <c r="C541" s="44"/>
    </row>
    <row r="542">
      <c r="B542" s="30"/>
      <c r="C542" s="44"/>
    </row>
    <row r="543">
      <c r="B543" s="30"/>
      <c r="C543" s="44"/>
    </row>
    <row r="544">
      <c r="B544" s="30"/>
      <c r="C544" s="44"/>
    </row>
    <row r="545">
      <c r="B545" s="30"/>
      <c r="C545" s="44"/>
    </row>
    <row r="546">
      <c r="B546" s="30"/>
      <c r="C546" s="44"/>
    </row>
    <row r="547">
      <c r="B547" s="30"/>
      <c r="C547" s="44"/>
    </row>
    <row r="548">
      <c r="B548" s="30"/>
      <c r="C548" s="44"/>
    </row>
    <row r="549">
      <c r="B549" s="30"/>
      <c r="C549" s="44"/>
    </row>
    <row r="550">
      <c r="B550" s="30"/>
      <c r="C550" s="44"/>
    </row>
    <row r="551">
      <c r="B551" s="30"/>
      <c r="C551" s="44"/>
    </row>
    <row r="552">
      <c r="B552" s="30"/>
      <c r="C552" s="44"/>
    </row>
    <row r="553">
      <c r="B553" s="30"/>
      <c r="C553" s="44"/>
    </row>
    <row r="554">
      <c r="B554" s="30"/>
      <c r="C554" s="44"/>
    </row>
    <row r="555">
      <c r="B555" s="30"/>
      <c r="C555" s="44"/>
    </row>
    <row r="556">
      <c r="B556" s="30"/>
      <c r="C556" s="44"/>
    </row>
    <row r="557">
      <c r="B557" s="30"/>
      <c r="C557" s="44"/>
    </row>
    <row r="558">
      <c r="B558" s="30"/>
      <c r="C558" s="44"/>
    </row>
    <row r="559">
      <c r="B559" s="30"/>
      <c r="C559" s="44"/>
    </row>
    <row r="560">
      <c r="B560" s="30"/>
      <c r="C560" s="44"/>
    </row>
    <row r="561">
      <c r="B561" s="30"/>
      <c r="C561" s="44"/>
    </row>
    <row r="562">
      <c r="B562" s="30"/>
      <c r="C562" s="44"/>
    </row>
    <row r="563">
      <c r="B563" s="30"/>
      <c r="C563" s="44"/>
    </row>
    <row r="564">
      <c r="B564" s="30"/>
      <c r="C564" s="44"/>
    </row>
    <row r="565">
      <c r="B565" s="30"/>
      <c r="C565" s="44"/>
    </row>
    <row r="566">
      <c r="B566" s="30"/>
      <c r="C566" s="44"/>
    </row>
    <row r="567">
      <c r="B567" s="30"/>
      <c r="C567" s="44"/>
    </row>
    <row r="568">
      <c r="B568" s="30"/>
      <c r="C568" s="44"/>
    </row>
    <row r="569">
      <c r="B569" s="30"/>
      <c r="C569" s="44"/>
    </row>
    <row r="570">
      <c r="B570" s="30"/>
      <c r="C570" s="44"/>
    </row>
    <row r="571">
      <c r="B571" s="30"/>
      <c r="C571" s="44"/>
    </row>
    <row r="572">
      <c r="B572" s="30"/>
      <c r="C572" s="44"/>
    </row>
    <row r="573">
      <c r="B573" s="30"/>
      <c r="C573" s="44"/>
    </row>
    <row r="574">
      <c r="B574" s="30"/>
      <c r="C574" s="44"/>
    </row>
    <row r="575">
      <c r="B575" s="30"/>
      <c r="C575" s="44"/>
    </row>
    <row r="576">
      <c r="B576" s="30"/>
      <c r="C576" s="44"/>
    </row>
    <row r="577">
      <c r="B577" s="30"/>
      <c r="C577" s="44"/>
    </row>
    <row r="578">
      <c r="B578" s="30"/>
      <c r="C578" s="44"/>
    </row>
    <row r="579">
      <c r="B579" s="30"/>
      <c r="C579" s="44"/>
    </row>
    <row r="580">
      <c r="B580" s="30"/>
      <c r="C580" s="44"/>
    </row>
    <row r="581">
      <c r="B581" s="30"/>
      <c r="C581" s="44"/>
    </row>
    <row r="582">
      <c r="B582" s="30"/>
      <c r="C582" s="44"/>
    </row>
    <row r="583">
      <c r="B583" s="30"/>
      <c r="C583" s="44"/>
    </row>
    <row r="584">
      <c r="B584" s="30"/>
      <c r="C584" s="44"/>
    </row>
    <row r="585">
      <c r="B585" s="30"/>
      <c r="C585" s="44"/>
    </row>
    <row r="586">
      <c r="B586" s="30"/>
      <c r="C586" s="44"/>
    </row>
    <row r="587">
      <c r="B587" s="30"/>
      <c r="C587" s="44"/>
    </row>
    <row r="588">
      <c r="B588" s="30"/>
      <c r="C588" s="44"/>
    </row>
    <row r="589">
      <c r="B589" s="30"/>
      <c r="C589" s="44"/>
    </row>
    <row r="590">
      <c r="B590" s="30"/>
      <c r="C590" s="44"/>
    </row>
    <row r="591">
      <c r="B591" s="30"/>
      <c r="C591" s="44"/>
    </row>
    <row r="592">
      <c r="B592" s="30"/>
      <c r="C592" s="44"/>
    </row>
    <row r="593">
      <c r="B593" s="30"/>
      <c r="C593" s="44"/>
    </row>
    <row r="594">
      <c r="B594" s="30"/>
      <c r="C594" s="44"/>
    </row>
    <row r="595">
      <c r="B595" s="30"/>
      <c r="C595" s="44"/>
    </row>
    <row r="596">
      <c r="B596" s="30"/>
      <c r="C596" s="44"/>
    </row>
    <row r="597">
      <c r="B597" s="30"/>
      <c r="C597" s="44"/>
    </row>
    <row r="598">
      <c r="B598" s="30"/>
      <c r="C598" s="44"/>
    </row>
    <row r="599">
      <c r="B599" s="30"/>
      <c r="C599" s="44"/>
    </row>
    <row r="600">
      <c r="B600" s="30"/>
      <c r="C600" s="44"/>
    </row>
    <row r="601">
      <c r="B601" s="30"/>
      <c r="C601" s="44"/>
    </row>
    <row r="602">
      <c r="B602" s="30"/>
      <c r="C602" s="44"/>
    </row>
    <row r="603">
      <c r="B603" s="30"/>
      <c r="C603" s="44"/>
    </row>
    <row r="604">
      <c r="B604" s="30"/>
      <c r="C604" s="44"/>
    </row>
    <row r="605">
      <c r="B605" s="30"/>
      <c r="C605" s="44"/>
    </row>
    <row r="606">
      <c r="B606" s="30"/>
      <c r="C606" s="44"/>
    </row>
    <row r="607">
      <c r="B607" s="30"/>
      <c r="C607" s="44"/>
    </row>
    <row r="608">
      <c r="B608" s="30"/>
      <c r="C608" s="44"/>
    </row>
    <row r="609">
      <c r="B609" s="30"/>
      <c r="C609" s="44"/>
    </row>
    <row r="610">
      <c r="B610" s="30"/>
      <c r="C610" s="44"/>
    </row>
    <row r="611">
      <c r="B611" s="30"/>
      <c r="C611" s="44"/>
    </row>
    <row r="612">
      <c r="B612" s="30"/>
      <c r="C612" s="44"/>
    </row>
    <row r="613">
      <c r="B613" s="30"/>
      <c r="C613" s="44"/>
    </row>
    <row r="614">
      <c r="B614" s="30"/>
      <c r="C614" s="44"/>
    </row>
    <row r="615">
      <c r="B615" s="30"/>
      <c r="C615" s="44"/>
    </row>
    <row r="616">
      <c r="B616" s="30"/>
      <c r="C616" s="44"/>
    </row>
    <row r="617">
      <c r="B617" s="30"/>
      <c r="C617" s="44"/>
    </row>
    <row r="618">
      <c r="B618" s="30"/>
      <c r="C618" s="44"/>
    </row>
    <row r="619">
      <c r="B619" s="30"/>
      <c r="C619" s="44"/>
    </row>
    <row r="620">
      <c r="B620" s="30"/>
      <c r="C620" s="44"/>
    </row>
    <row r="621">
      <c r="B621" s="30"/>
      <c r="C621" s="44"/>
    </row>
    <row r="622">
      <c r="B622" s="30"/>
      <c r="C622" s="44"/>
    </row>
    <row r="623">
      <c r="B623" s="30"/>
      <c r="C623" s="44"/>
    </row>
    <row r="624">
      <c r="B624" s="30"/>
      <c r="C624" s="44"/>
    </row>
    <row r="625">
      <c r="B625" s="30"/>
      <c r="C625" s="44"/>
    </row>
    <row r="626">
      <c r="B626" s="30"/>
      <c r="C626" s="44"/>
    </row>
    <row r="627">
      <c r="B627" s="30"/>
      <c r="C627" s="44"/>
    </row>
    <row r="628">
      <c r="B628" s="30"/>
      <c r="C628" s="44"/>
    </row>
    <row r="629">
      <c r="B629" s="30"/>
      <c r="C629" s="44"/>
    </row>
    <row r="630">
      <c r="B630" s="30"/>
      <c r="C630" s="44"/>
    </row>
    <row r="631">
      <c r="B631" s="30"/>
      <c r="C631" s="44"/>
    </row>
    <row r="632">
      <c r="B632" s="30"/>
      <c r="C632" s="44"/>
    </row>
    <row r="633">
      <c r="B633" s="30"/>
      <c r="C633" s="44"/>
    </row>
    <row r="634">
      <c r="B634" s="30"/>
      <c r="C634" s="44"/>
    </row>
    <row r="635">
      <c r="B635" s="30"/>
      <c r="C635" s="44"/>
    </row>
    <row r="636">
      <c r="B636" s="30"/>
      <c r="C636" s="44"/>
    </row>
    <row r="637">
      <c r="B637" s="30"/>
      <c r="C637" s="44"/>
    </row>
    <row r="638">
      <c r="B638" s="30"/>
      <c r="C638" s="44"/>
    </row>
    <row r="639">
      <c r="B639" s="30"/>
      <c r="C639" s="44"/>
    </row>
    <row r="640">
      <c r="B640" s="30"/>
      <c r="C640" s="44"/>
    </row>
    <row r="641">
      <c r="B641" s="30"/>
      <c r="C641" s="44"/>
    </row>
    <row r="642">
      <c r="B642" s="30"/>
      <c r="C642" s="44"/>
    </row>
    <row r="643">
      <c r="B643" s="30"/>
      <c r="C643" s="44"/>
    </row>
    <row r="644">
      <c r="B644" s="30"/>
      <c r="C644" s="44"/>
    </row>
    <row r="645">
      <c r="B645" s="30"/>
      <c r="C645" s="44"/>
    </row>
    <row r="646">
      <c r="B646" s="30"/>
      <c r="C646" s="44"/>
    </row>
    <row r="647">
      <c r="B647" s="30"/>
      <c r="C647" s="44"/>
    </row>
    <row r="648">
      <c r="B648" s="30"/>
      <c r="C648" s="44"/>
    </row>
    <row r="649">
      <c r="B649" s="30"/>
      <c r="C649" s="44"/>
    </row>
    <row r="650">
      <c r="B650" s="30"/>
      <c r="C650" s="44"/>
    </row>
    <row r="651">
      <c r="B651" s="30"/>
      <c r="C651" s="44"/>
    </row>
    <row r="652">
      <c r="B652" s="30"/>
      <c r="C652" s="44"/>
    </row>
    <row r="653">
      <c r="B653" s="30"/>
      <c r="C653" s="44"/>
    </row>
    <row r="654">
      <c r="B654" s="30"/>
      <c r="C654" s="44"/>
    </row>
    <row r="655">
      <c r="B655" s="30"/>
      <c r="C655" s="44"/>
    </row>
    <row r="656">
      <c r="B656" s="30"/>
      <c r="C656" s="44"/>
    </row>
    <row r="657">
      <c r="B657" s="30"/>
      <c r="C657" s="44"/>
    </row>
    <row r="658">
      <c r="B658" s="30"/>
      <c r="C658" s="44"/>
    </row>
    <row r="659">
      <c r="B659" s="30"/>
      <c r="C659" s="44"/>
    </row>
    <row r="660">
      <c r="B660" s="30"/>
      <c r="C660" s="44"/>
    </row>
    <row r="661">
      <c r="B661" s="30"/>
      <c r="C661" s="44"/>
    </row>
    <row r="662">
      <c r="B662" s="30"/>
      <c r="C662" s="44"/>
    </row>
    <row r="663">
      <c r="B663" s="30"/>
      <c r="C663" s="44"/>
    </row>
    <row r="664">
      <c r="B664" s="30"/>
      <c r="C664" s="44"/>
    </row>
    <row r="665">
      <c r="B665" s="30"/>
      <c r="C665" s="44"/>
    </row>
    <row r="666">
      <c r="B666" s="30"/>
      <c r="C666" s="44"/>
    </row>
    <row r="667">
      <c r="B667" s="30"/>
      <c r="C667" s="44"/>
    </row>
    <row r="668">
      <c r="B668" s="30"/>
      <c r="C668" s="44"/>
    </row>
    <row r="669">
      <c r="B669" s="30"/>
      <c r="C669" s="44"/>
    </row>
    <row r="670">
      <c r="B670" s="30"/>
      <c r="C670" s="44"/>
    </row>
    <row r="671">
      <c r="B671" s="30"/>
      <c r="C671" s="44"/>
    </row>
    <row r="672">
      <c r="B672" s="30"/>
      <c r="C672" s="44"/>
    </row>
    <row r="673">
      <c r="B673" s="30"/>
      <c r="C673" s="44"/>
    </row>
    <row r="674">
      <c r="B674" s="30"/>
      <c r="C674" s="44"/>
    </row>
    <row r="675">
      <c r="B675" s="30"/>
      <c r="C675" s="44"/>
    </row>
    <row r="676">
      <c r="B676" s="30"/>
      <c r="C676" s="44"/>
    </row>
    <row r="677">
      <c r="B677" s="30"/>
      <c r="C677" s="44"/>
    </row>
    <row r="678">
      <c r="B678" s="30"/>
      <c r="C678" s="44"/>
    </row>
    <row r="679">
      <c r="B679" s="30"/>
      <c r="C679" s="44"/>
    </row>
    <row r="680">
      <c r="B680" s="30"/>
      <c r="C680" s="44"/>
    </row>
    <row r="681">
      <c r="B681" s="30"/>
      <c r="C681" s="44"/>
    </row>
    <row r="682">
      <c r="B682" s="30"/>
      <c r="C682" s="44"/>
    </row>
    <row r="683">
      <c r="B683" s="30"/>
      <c r="C683" s="44"/>
    </row>
    <row r="684">
      <c r="B684" s="30"/>
      <c r="C684" s="44"/>
    </row>
    <row r="685">
      <c r="B685" s="30"/>
      <c r="C685" s="44"/>
    </row>
    <row r="686">
      <c r="B686" s="30"/>
      <c r="C686" s="44"/>
    </row>
    <row r="687">
      <c r="B687" s="30"/>
      <c r="C687" s="44"/>
    </row>
    <row r="688">
      <c r="B688" s="30"/>
      <c r="C688" s="44"/>
    </row>
    <row r="689">
      <c r="B689" s="30"/>
      <c r="C689" s="44"/>
    </row>
    <row r="690">
      <c r="B690" s="30"/>
      <c r="C690" s="44"/>
    </row>
    <row r="691">
      <c r="B691" s="30"/>
      <c r="C691" s="44"/>
    </row>
    <row r="692">
      <c r="B692" s="30"/>
      <c r="C692" s="44"/>
    </row>
    <row r="693">
      <c r="B693" s="30"/>
      <c r="C693" s="44"/>
    </row>
    <row r="694">
      <c r="B694" s="30"/>
      <c r="C694" s="44"/>
    </row>
    <row r="695">
      <c r="B695" s="30"/>
      <c r="C695" s="44"/>
    </row>
    <row r="696">
      <c r="B696" s="30"/>
      <c r="C696" s="44"/>
    </row>
    <row r="697">
      <c r="B697" s="30"/>
      <c r="C697" s="44"/>
    </row>
    <row r="698">
      <c r="B698" s="30"/>
      <c r="C698" s="44"/>
    </row>
    <row r="699">
      <c r="B699" s="30"/>
      <c r="C699" s="44"/>
    </row>
    <row r="700">
      <c r="B700" s="30"/>
      <c r="C700" s="44"/>
    </row>
    <row r="701">
      <c r="B701" s="30"/>
      <c r="C701" s="44"/>
    </row>
    <row r="702">
      <c r="B702" s="30"/>
      <c r="C702" s="44"/>
    </row>
    <row r="703">
      <c r="B703" s="30"/>
      <c r="C703" s="44"/>
    </row>
    <row r="704">
      <c r="B704" s="30"/>
      <c r="C704" s="44"/>
    </row>
    <row r="705">
      <c r="B705" s="30"/>
      <c r="C705" s="44"/>
    </row>
    <row r="706">
      <c r="B706" s="30"/>
      <c r="C706" s="44"/>
    </row>
    <row r="707">
      <c r="B707" s="30"/>
      <c r="C707" s="44"/>
    </row>
    <row r="708">
      <c r="B708" s="30"/>
      <c r="C708" s="44"/>
    </row>
    <row r="709">
      <c r="B709" s="30"/>
      <c r="C709" s="44"/>
    </row>
    <row r="710">
      <c r="B710" s="30"/>
      <c r="C710" s="44"/>
    </row>
    <row r="711">
      <c r="B711" s="30"/>
      <c r="C711" s="44"/>
    </row>
    <row r="712">
      <c r="B712" s="30"/>
      <c r="C712" s="44"/>
    </row>
    <row r="713">
      <c r="B713" s="30"/>
      <c r="C713" s="44"/>
    </row>
    <row r="714">
      <c r="B714" s="30"/>
      <c r="C714" s="44"/>
    </row>
    <row r="715">
      <c r="B715" s="30"/>
      <c r="C715" s="44"/>
    </row>
    <row r="716">
      <c r="B716" s="30"/>
      <c r="C716" s="44"/>
    </row>
    <row r="717">
      <c r="B717" s="30"/>
      <c r="C717" s="44"/>
    </row>
    <row r="718">
      <c r="B718" s="30"/>
      <c r="C718" s="44"/>
    </row>
    <row r="719">
      <c r="B719" s="30"/>
      <c r="C719" s="44"/>
    </row>
    <row r="720">
      <c r="B720" s="30"/>
      <c r="C720" s="44"/>
    </row>
    <row r="721">
      <c r="B721" s="30"/>
      <c r="C721" s="44"/>
    </row>
    <row r="722">
      <c r="B722" s="30"/>
      <c r="C722" s="44"/>
    </row>
    <row r="723">
      <c r="B723" s="30"/>
      <c r="C723" s="44"/>
    </row>
    <row r="724">
      <c r="B724" s="30"/>
      <c r="C724" s="44"/>
    </row>
    <row r="725">
      <c r="B725" s="30"/>
      <c r="C725" s="44"/>
    </row>
    <row r="726">
      <c r="B726" s="30"/>
      <c r="C726" s="44"/>
    </row>
    <row r="727">
      <c r="B727" s="30"/>
      <c r="C727" s="44"/>
    </row>
    <row r="728">
      <c r="B728" s="30"/>
      <c r="C728" s="44"/>
    </row>
    <row r="729">
      <c r="B729" s="30"/>
      <c r="C729" s="44"/>
    </row>
    <row r="730">
      <c r="B730" s="30"/>
      <c r="C730" s="44"/>
    </row>
    <row r="731">
      <c r="B731" s="30"/>
      <c r="C731" s="44"/>
    </row>
    <row r="732">
      <c r="B732" s="30"/>
      <c r="C732" s="44"/>
    </row>
    <row r="733">
      <c r="B733" s="30"/>
      <c r="C733" s="44"/>
    </row>
    <row r="734">
      <c r="B734" s="30"/>
      <c r="C734" s="44"/>
    </row>
    <row r="735">
      <c r="B735" s="30"/>
      <c r="C735" s="44"/>
    </row>
    <row r="736">
      <c r="B736" s="30"/>
      <c r="C736" s="44"/>
    </row>
    <row r="737">
      <c r="B737" s="30"/>
      <c r="C737" s="44"/>
    </row>
    <row r="738">
      <c r="B738" s="30"/>
      <c r="C738" s="44"/>
    </row>
    <row r="739">
      <c r="B739" s="30"/>
      <c r="C739" s="44"/>
    </row>
    <row r="740">
      <c r="B740" s="30"/>
      <c r="C740" s="44"/>
    </row>
    <row r="741">
      <c r="B741" s="30"/>
      <c r="C741" s="44"/>
    </row>
    <row r="742">
      <c r="B742" s="30"/>
      <c r="C742" s="44"/>
    </row>
    <row r="743">
      <c r="B743" s="30"/>
      <c r="C743" s="44"/>
    </row>
    <row r="744">
      <c r="B744" s="30"/>
      <c r="C744" s="44"/>
    </row>
    <row r="745">
      <c r="B745" s="30"/>
      <c r="C745" s="44"/>
    </row>
    <row r="746">
      <c r="B746" s="30"/>
      <c r="C746" s="44"/>
    </row>
    <row r="747">
      <c r="B747" s="30"/>
      <c r="C747" s="44"/>
    </row>
    <row r="748">
      <c r="B748" s="30"/>
      <c r="C748" s="44"/>
    </row>
    <row r="749">
      <c r="B749" s="30"/>
      <c r="C749" s="44"/>
    </row>
    <row r="750">
      <c r="B750" s="30"/>
      <c r="C750" s="44"/>
    </row>
    <row r="751">
      <c r="B751" s="30"/>
      <c r="C751" s="44"/>
    </row>
    <row r="752">
      <c r="B752" s="30"/>
      <c r="C752" s="44"/>
    </row>
    <row r="753">
      <c r="B753" s="30"/>
      <c r="C753" s="44"/>
    </row>
    <row r="754">
      <c r="B754" s="30"/>
      <c r="C754" s="44"/>
    </row>
    <row r="755">
      <c r="B755" s="30"/>
      <c r="C755" s="44"/>
    </row>
    <row r="756">
      <c r="B756" s="30"/>
      <c r="C756" s="44"/>
    </row>
    <row r="757">
      <c r="B757" s="30"/>
      <c r="C757" s="44"/>
    </row>
    <row r="758">
      <c r="B758" s="30"/>
      <c r="C758" s="44"/>
    </row>
    <row r="759">
      <c r="B759" s="30"/>
      <c r="C759" s="44"/>
    </row>
    <row r="760">
      <c r="B760" s="30"/>
      <c r="C760" s="44"/>
    </row>
    <row r="761">
      <c r="B761" s="30"/>
      <c r="C761" s="44"/>
    </row>
    <row r="762">
      <c r="B762" s="30"/>
      <c r="C762" s="44"/>
    </row>
    <row r="763">
      <c r="B763" s="30"/>
      <c r="C763" s="44"/>
    </row>
    <row r="764">
      <c r="B764" s="30"/>
      <c r="C764" s="44"/>
    </row>
    <row r="765">
      <c r="B765" s="30"/>
      <c r="C765" s="44"/>
    </row>
    <row r="766">
      <c r="B766" s="30"/>
      <c r="C766" s="44"/>
    </row>
    <row r="767">
      <c r="B767" s="30"/>
      <c r="C767" s="44"/>
    </row>
    <row r="768">
      <c r="B768" s="30"/>
      <c r="C768" s="44"/>
    </row>
    <row r="769">
      <c r="B769" s="30"/>
      <c r="C769" s="44"/>
    </row>
    <row r="770">
      <c r="B770" s="30"/>
      <c r="C770" s="44"/>
    </row>
    <row r="771">
      <c r="B771" s="30"/>
      <c r="C771" s="44"/>
    </row>
    <row r="772">
      <c r="B772" s="30"/>
      <c r="C772" s="44"/>
    </row>
    <row r="773">
      <c r="B773" s="30"/>
      <c r="C773" s="44"/>
    </row>
    <row r="774">
      <c r="B774" s="30"/>
      <c r="C774" s="44"/>
    </row>
    <row r="775">
      <c r="B775" s="30"/>
      <c r="C775" s="44"/>
    </row>
    <row r="776">
      <c r="B776" s="30"/>
      <c r="C776" s="44"/>
    </row>
    <row r="777">
      <c r="B777" s="30"/>
      <c r="C777" s="44"/>
    </row>
    <row r="778">
      <c r="B778" s="30"/>
      <c r="C778" s="44"/>
    </row>
    <row r="779">
      <c r="B779" s="30"/>
      <c r="C779" s="44"/>
    </row>
    <row r="780">
      <c r="B780" s="30"/>
      <c r="C780" s="44"/>
    </row>
    <row r="781">
      <c r="B781" s="30"/>
      <c r="C781" s="44"/>
    </row>
    <row r="782">
      <c r="B782" s="30"/>
      <c r="C782" s="44"/>
    </row>
    <row r="783">
      <c r="B783" s="30"/>
      <c r="C783" s="44"/>
    </row>
    <row r="784">
      <c r="B784" s="30"/>
      <c r="C784" s="44"/>
    </row>
    <row r="785">
      <c r="B785" s="30"/>
      <c r="C785" s="44"/>
    </row>
    <row r="786">
      <c r="B786" s="30"/>
      <c r="C786" s="44"/>
    </row>
    <row r="787">
      <c r="B787" s="30"/>
      <c r="C787" s="44"/>
    </row>
    <row r="788">
      <c r="B788" s="30"/>
      <c r="C788" s="44"/>
    </row>
    <row r="789">
      <c r="B789" s="30"/>
      <c r="C789" s="44"/>
    </row>
    <row r="790">
      <c r="B790" s="30"/>
      <c r="C790" s="44"/>
    </row>
    <row r="791">
      <c r="B791" s="30"/>
      <c r="C791" s="44"/>
    </row>
    <row r="792">
      <c r="B792" s="30"/>
      <c r="C792" s="44"/>
    </row>
    <row r="793">
      <c r="B793" s="30"/>
      <c r="C793" s="44"/>
    </row>
    <row r="794">
      <c r="B794" s="30"/>
      <c r="C794" s="44"/>
    </row>
    <row r="795">
      <c r="B795" s="30"/>
      <c r="C795" s="44"/>
    </row>
    <row r="796">
      <c r="B796" s="30"/>
      <c r="C796" s="44"/>
    </row>
    <row r="797">
      <c r="B797" s="30"/>
      <c r="C797" s="44"/>
    </row>
    <row r="798">
      <c r="B798" s="30"/>
      <c r="C798" s="44"/>
    </row>
    <row r="799">
      <c r="B799" s="30"/>
      <c r="C799" s="44"/>
    </row>
    <row r="800">
      <c r="B800" s="30"/>
      <c r="C800" s="44"/>
    </row>
    <row r="801">
      <c r="B801" s="30"/>
      <c r="C801" s="44"/>
    </row>
    <row r="802">
      <c r="B802" s="30"/>
      <c r="C802" s="44"/>
    </row>
    <row r="803">
      <c r="B803" s="30"/>
      <c r="C803" s="44"/>
    </row>
    <row r="804">
      <c r="B804" s="30"/>
      <c r="C804" s="44"/>
    </row>
    <row r="805">
      <c r="B805" s="30"/>
      <c r="C805" s="44"/>
    </row>
    <row r="806">
      <c r="B806" s="30"/>
      <c r="C806" s="44"/>
    </row>
    <row r="807">
      <c r="B807" s="30"/>
      <c r="C807" s="44"/>
    </row>
    <row r="808">
      <c r="B808" s="30"/>
      <c r="C808" s="44"/>
    </row>
    <row r="809">
      <c r="B809" s="30"/>
      <c r="C809" s="44"/>
    </row>
    <row r="810">
      <c r="B810" s="30"/>
      <c r="C810" s="44"/>
    </row>
    <row r="811">
      <c r="B811" s="30"/>
      <c r="C811" s="44"/>
    </row>
    <row r="812">
      <c r="B812" s="30"/>
      <c r="C812" s="44"/>
    </row>
    <row r="813">
      <c r="B813" s="30"/>
      <c r="C813" s="44"/>
    </row>
    <row r="814">
      <c r="B814" s="30"/>
      <c r="C814" s="44"/>
    </row>
    <row r="815">
      <c r="B815" s="30"/>
      <c r="C815" s="44"/>
    </row>
    <row r="816">
      <c r="B816" s="30"/>
      <c r="C816" s="44"/>
    </row>
    <row r="817">
      <c r="B817" s="30"/>
      <c r="C817" s="44"/>
    </row>
    <row r="818">
      <c r="B818" s="30"/>
      <c r="C818" s="44"/>
    </row>
    <row r="819">
      <c r="B819" s="30"/>
      <c r="C819" s="44"/>
    </row>
    <row r="820">
      <c r="B820" s="30"/>
      <c r="C820" s="44"/>
    </row>
    <row r="821">
      <c r="B821" s="30"/>
      <c r="C821" s="44"/>
    </row>
    <row r="822">
      <c r="B822" s="30"/>
      <c r="C822" s="44"/>
    </row>
    <row r="823">
      <c r="B823" s="30"/>
      <c r="C823" s="44"/>
    </row>
    <row r="824">
      <c r="B824" s="30"/>
      <c r="C824" s="44"/>
    </row>
    <row r="825">
      <c r="B825" s="30"/>
      <c r="C825" s="44"/>
    </row>
    <row r="826">
      <c r="B826" s="30"/>
      <c r="C826" s="44"/>
    </row>
    <row r="827">
      <c r="B827" s="30"/>
      <c r="C827" s="44"/>
    </row>
    <row r="828">
      <c r="B828" s="30"/>
      <c r="C828" s="44"/>
    </row>
    <row r="829">
      <c r="B829" s="30"/>
      <c r="C829" s="44"/>
    </row>
    <row r="830">
      <c r="B830" s="30"/>
      <c r="C830" s="44"/>
    </row>
    <row r="831">
      <c r="B831" s="30"/>
      <c r="C831" s="44"/>
    </row>
    <row r="832">
      <c r="B832" s="30"/>
      <c r="C832" s="44"/>
    </row>
    <row r="833">
      <c r="B833" s="30"/>
      <c r="C833" s="44"/>
    </row>
    <row r="834">
      <c r="B834" s="30"/>
      <c r="C834" s="44"/>
    </row>
    <row r="835">
      <c r="B835" s="30"/>
      <c r="C835" s="44"/>
    </row>
    <row r="836">
      <c r="B836" s="30"/>
      <c r="C836" s="44"/>
    </row>
    <row r="837">
      <c r="B837" s="30"/>
      <c r="C837" s="44"/>
    </row>
    <row r="838">
      <c r="B838" s="30"/>
      <c r="C838" s="44"/>
    </row>
    <row r="839">
      <c r="B839" s="30"/>
      <c r="C839" s="44"/>
    </row>
    <row r="840">
      <c r="B840" s="30"/>
      <c r="C840" s="44"/>
    </row>
    <row r="841">
      <c r="B841" s="30"/>
      <c r="C841" s="44"/>
    </row>
    <row r="842">
      <c r="B842" s="30"/>
      <c r="C842" s="44"/>
    </row>
    <row r="843">
      <c r="B843" s="30"/>
      <c r="C843" s="44"/>
    </row>
    <row r="844">
      <c r="B844" s="30"/>
      <c r="C844" s="44"/>
    </row>
    <row r="845">
      <c r="B845" s="30"/>
      <c r="C845" s="44"/>
    </row>
    <row r="846">
      <c r="B846" s="30"/>
      <c r="C846" s="44"/>
    </row>
    <row r="847">
      <c r="B847" s="30"/>
      <c r="C847" s="44"/>
    </row>
    <row r="848">
      <c r="B848" s="30"/>
      <c r="C848" s="44"/>
    </row>
    <row r="849">
      <c r="B849" s="30"/>
      <c r="C849" s="44"/>
    </row>
    <row r="850">
      <c r="B850" s="30"/>
      <c r="C850" s="44"/>
    </row>
    <row r="851">
      <c r="B851" s="30"/>
      <c r="C851" s="44"/>
    </row>
    <row r="852">
      <c r="B852" s="30"/>
      <c r="C852" s="44"/>
    </row>
    <row r="853">
      <c r="B853" s="30"/>
      <c r="C853" s="44"/>
    </row>
    <row r="854">
      <c r="B854" s="30"/>
      <c r="C854" s="44"/>
    </row>
    <row r="855">
      <c r="B855" s="30"/>
      <c r="C855" s="44"/>
    </row>
    <row r="856">
      <c r="B856" s="30"/>
      <c r="C856" s="44"/>
    </row>
    <row r="857">
      <c r="B857" s="30"/>
      <c r="C857" s="44"/>
    </row>
    <row r="858">
      <c r="B858" s="30"/>
      <c r="C858" s="44"/>
    </row>
    <row r="859">
      <c r="B859" s="30"/>
      <c r="C859" s="44"/>
    </row>
    <row r="860">
      <c r="B860" s="30"/>
      <c r="C860" s="44"/>
    </row>
    <row r="861">
      <c r="B861" s="30"/>
      <c r="C861" s="44"/>
    </row>
    <row r="862">
      <c r="B862" s="30"/>
      <c r="C862" s="44"/>
    </row>
    <row r="863">
      <c r="B863" s="30"/>
      <c r="C863" s="44"/>
    </row>
    <row r="864">
      <c r="B864" s="30"/>
      <c r="C864" s="44"/>
    </row>
    <row r="865">
      <c r="B865" s="30"/>
      <c r="C865" s="44"/>
    </row>
    <row r="866">
      <c r="B866" s="30"/>
      <c r="C866" s="44"/>
    </row>
    <row r="867">
      <c r="B867" s="30"/>
      <c r="C867" s="44"/>
    </row>
    <row r="868">
      <c r="B868" s="30"/>
      <c r="C868" s="44"/>
    </row>
    <row r="869">
      <c r="B869" s="30"/>
      <c r="C869" s="44"/>
    </row>
    <row r="870">
      <c r="B870" s="30"/>
      <c r="C870" s="44"/>
    </row>
    <row r="871">
      <c r="B871" s="30"/>
      <c r="C871" s="44"/>
    </row>
    <row r="872">
      <c r="B872" s="30"/>
      <c r="C872" s="44"/>
    </row>
    <row r="873">
      <c r="B873" s="30"/>
      <c r="C873" s="44"/>
    </row>
    <row r="874">
      <c r="B874" s="30"/>
      <c r="C874" s="44"/>
    </row>
    <row r="875">
      <c r="B875" s="30"/>
      <c r="C875" s="44"/>
    </row>
    <row r="876">
      <c r="B876" s="30"/>
      <c r="C876" s="44"/>
    </row>
    <row r="877">
      <c r="B877" s="30"/>
      <c r="C877" s="44"/>
    </row>
    <row r="878">
      <c r="B878" s="30"/>
      <c r="C878" s="44"/>
    </row>
    <row r="879">
      <c r="B879" s="30"/>
      <c r="C879" s="44"/>
    </row>
    <row r="880">
      <c r="B880" s="30"/>
      <c r="C880" s="44"/>
    </row>
    <row r="881">
      <c r="B881" s="30"/>
      <c r="C881" s="44"/>
    </row>
    <row r="882">
      <c r="B882" s="30"/>
      <c r="C882" s="44"/>
    </row>
    <row r="883">
      <c r="B883" s="30"/>
      <c r="C883" s="44"/>
    </row>
    <row r="884">
      <c r="B884" s="30"/>
      <c r="C884" s="44"/>
    </row>
    <row r="885">
      <c r="B885" s="30"/>
      <c r="C885" s="44"/>
    </row>
    <row r="886">
      <c r="B886" s="30"/>
      <c r="C886" s="44"/>
    </row>
    <row r="887">
      <c r="B887" s="30"/>
      <c r="C887" s="44"/>
    </row>
    <row r="888">
      <c r="B888" s="30"/>
      <c r="C888" s="44"/>
    </row>
    <row r="889">
      <c r="B889" s="30"/>
      <c r="C889" s="44"/>
    </row>
    <row r="890">
      <c r="B890" s="30"/>
      <c r="C890" s="44"/>
    </row>
    <row r="891">
      <c r="B891" s="30"/>
      <c r="C891" s="44"/>
    </row>
    <row r="892">
      <c r="B892" s="30"/>
      <c r="C892" s="44"/>
    </row>
    <row r="893">
      <c r="B893" s="30"/>
      <c r="C893" s="44"/>
    </row>
    <row r="894">
      <c r="B894" s="30"/>
      <c r="C894" s="44"/>
    </row>
    <row r="895">
      <c r="B895" s="30"/>
      <c r="C895" s="44"/>
    </row>
    <row r="896">
      <c r="B896" s="30"/>
      <c r="C896" s="44"/>
    </row>
    <row r="897">
      <c r="B897" s="30"/>
      <c r="C897" s="44"/>
    </row>
    <row r="898">
      <c r="B898" s="30"/>
      <c r="C898" s="44"/>
    </row>
    <row r="899">
      <c r="B899" s="30"/>
      <c r="C899" s="44"/>
    </row>
    <row r="900">
      <c r="B900" s="30"/>
      <c r="C900" s="44"/>
    </row>
    <row r="901">
      <c r="B901" s="30"/>
      <c r="C901" s="44"/>
    </row>
    <row r="902">
      <c r="B902" s="30"/>
      <c r="C902" s="44"/>
    </row>
    <row r="903">
      <c r="B903" s="30"/>
      <c r="C903" s="44"/>
    </row>
    <row r="904">
      <c r="B904" s="30"/>
      <c r="C904" s="44"/>
    </row>
    <row r="905">
      <c r="B905" s="30"/>
      <c r="C905" s="44"/>
    </row>
    <row r="906">
      <c r="B906" s="30"/>
      <c r="C906" s="44"/>
    </row>
    <row r="907">
      <c r="B907" s="30"/>
      <c r="C907" s="44"/>
    </row>
    <row r="908">
      <c r="B908" s="30"/>
      <c r="C908" s="44"/>
    </row>
    <row r="909">
      <c r="B909" s="30"/>
      <c r="C909" s="44"/>
    </row>
    <row r="910">
      <c r="B910" s="30"/>
      <c r="C910" s="44"/>
    </row>
    <row r="911">
      <c r="B911" s="30"/>
      <c r="C911" s="44"/>
    </row>
    <row r="912">
      <c r="B912" s="30"/>
      <c r="C912" s="44"/>
    </row>
    <row r="913">
      <c r="B913" s="30"/>
      <c r="C913" s="44"/>
    </row>
    <row r="914">
      <c r="B914" s="30"/>
      <c r="C914" s="44"/>
    </row>
    <row r="915">
      <c r="B915" s="30"/>
      <c r="C915" s="44"/>
    </row>
    <row r="916">
      <c r="B916" s="30"/>
      <c r="C916" s="44"/>
    </row>
    <row r="917">
      <c r="B917" s="30"/>
      <c r="C917" s="44"/>
    </row>
    <row r="918">
      <c r="B918" s="30"/>
      <c r="C918" s="44"/>
    </row>
    <row r="919">
      <c r="B919" s="30"/>
      <c r="C919" s="44"/>
    </row>
    <row r="920">
      <c r="B920" s="30"/>
      <c r="C920" s="44"/>
    </row>
    <row r="921">
      <c r="B921" s="30"/>
      <c r="C921" s="44"/>
    </row>
    <row r="922">
      <c r="B922" s="30"/>
      <c r="C922" s="44"/>
    </row>
    <row r="923">
      <c r="B923" s="30"/>
      <c r="C923" s="44"/>
    </row>
    <row r="924">
      <c r="B924" s="30"/>
      <c r="C924" s="44"/>
    </row>
    <row r="925">
      <c r="B925" s="30"/>
      <c r="C925" s="44"/>
    </row>
    <row r="926">
      <c r="B926" s="30"/>
      <c r="C926" s="44"/>
    </row>
    <row r="927">
      <c r="B927" s="30"/>
      <c r="C927" s="44"/>
    </row>
    <row r="928">
      <c r="B928" s="30"/>
      <c r="C928" s="44"/>
    </row>
    <row r="929">
      <c r="B929" s="30"/>
      <c r="C929" s="44"/>
    </row>
    <row r="930">
      <c r="B930" s="30"/>
      <c r="C930" s="44"/>
    </row>
    <row r="931">
      <c r="B931" s="30"/>
      <c r="C931" s="44"/>
    </row>
    <row r="932">
      <c r="B932" s="30"/>
      <c r="C932" s="44"/>
    </row>
    <row r="933">
      <c r="B933" s="30"/>
      <c r="C933" s="44"/>
    </row>
    <row r="934">
      <c r="B934" s="30"/>
      <c r="C934" s="44"/>
    </row>
    <row r="935">
      <c r="B935" s="30"/>
      <c r="C935" s="44"/>
    </row>
    <row r="936">
      <c r="B936" s="30"/>
      <c r="C936" s="44"/>
    </row>
    <row r="937">
      <c r="B937" s="30"/>
      <c r="C937" s="44"/>
    </row>
    <row r="938">
      <c r="B938" s="30"/>
      <c r="C938" s="44"/>
    </row>
    <row r="939">
      <c r="B939" s="30"/>
      <c r="C939" s="44"/>
    </row>
    <row r="940">
      <c r="B940" s="30"/>
      <c r="C940" s="44"/>
    </row>
    <row r="941">
      <c r="B941" s="30"/>
      <c r="C941" s="44"/>
    </row>
    <row r="942">
      <c r="B942" s="30"/>
      <c r="C942" s="44"/>
    </row>
    <row r="943">
      <c r="B943" s="30"/>
      <c r="C943" s="44"/>
    </row>
    <row r="944">
      <c r="B944" s="30"/>
      <c r="C944" s="44"/>
    </row>
    <row r="945">
      <c r="B945" s="30"/>
      <c r="C945" s="44"/>
    </row>
    <row r="946">
      <c r="B946" s="30"/>
      <c r="C946" s="44"/>
    </row>
    <row r="947">
      <c r="B947" s="30"/>
      <c r="C947" s="44"/>
    </row>
    <row r="948">
      <c r="B948" s="30"/>
      <c r="C948" s="44"/>
    </row>
    <row r="949">
      <c r="B949" s="30"/>
      <c r="C949" s="44"/>
    </row>
    <row r="950">
      <c r="B950" s="30"/>
      <c r="C950" s="44"/>
    </row>
    <row r="951">
      <c r="B951" s="30"/>
      <c r="C951" s="44"/>
    </row>
    <row r="952">
      <c r="B952" s="30"/>
      <c r="C952" s="44"/>
    </row>
    <row r="953">
      <c r="B953" s="30"/>
      <c r="C953" s="44"/>
    </row>
    <row r="954">
      <c r="B954" s="30"/>
      <c r="C954" s="44"/>
    </row>
    <row r="955">
      <c r="B955" s="30"/>
      <c r="C955" s="44"/>
    </row>
    <row r="956">
      <c r="B956" s="30"/>
      <c r="C956" s="44"/>
    </row>
    <row r="957">
      <c r="B957" s="30"/>
      <c r="C957" s="44"/>
    </row>
    <row r="958">
      <c r="B958" s="30"/>
      <c r="C958" s="44"/>
    </row>
    <row r="959">
      <c r="B959" s="30"/>
      <c r="C959" s="44"/>
    </row>
    <row r="960">
      <c r="B960" s="30"/>
      <c r="C960" s="44"/>
    </row>
    <row r="961">
      <c r="B961" s="30"/>
      <c r="C961" s="44"/>
    </row>
    <row r="962">
      <c r="B962" s="30"/>
      <c r="C962" s="44"/>
    </row>
    <row r="963">
      <c r="B963" s="30"/>
      <c r="C963" s="44"/>
    </row>
    <row r="964">
      <c r="B964" s="30"/>
      <c r="C964" s="44"/>
    </row>
    <row r="965">
      <c r="B965" s="30"/>
      <c r="C965" s="44"/>
    </row>
    <row r="966">
      <c r="B966" s="30"/>
      <c r="C966" s="44"/>
    </row>
    <row r="967">
      <c r="B967" s="30"/>
      <c r="C967" s="44"/>
    </row>
    <row r="968">
      <c r="B968" s="30"/>
      <c r="C968" s="44"/>
    </row>
    <row r="969">
      <c r="B969" s="30"/>
      <c r="C969" s="44"/>
    </row>
    <row r="970">
      <c r="B970" s="30"/>
      <c r="C970" s="44"/>
    </row>
    <row r="971">
      <c r="B971" s="30"/>
      <c r="C971" s="44"/>
    </row>
    <row r="972">
      <c r="B972" s="30"/>
      <c r="C972" s="44"/>
    </row>
    <row r="973">
      <c r="B973" s="30"/>
      <c r="C973" s="44"/>
    </row>
    <row r="974">
      <c r="B974" s="30"/>
      <c r="C974" s="44"/>
    </row>
    <row r="975">
      <c r="B975" s="30"/>
      <c r="C975" s="44"/>
    </row>
    <row r="976">
      <c r="B976" s="30"/>
      <c r="C976" s="44"/>
    </row>
    <row r="977">
      <c r="B977" s="30"/>
      <c r="C977" s="44"/>
    </row>
    <row r="978">
      <c r="B978" s="30"/>
      <c r="C978" s="44"/>
    </row>
    <row r="979">
      <c r="B979" s="30"/>
      <c r="C979" s="44"/>
    </row>
    <row r="980">
      <c r="B980" s="30"/>
      <c r="C980" s="44"/>
    </row>
    <row r="981">
      <c r="B981" s="30"/>
      <c r="C981" s="44"/>
    </row>
    <row r="982">
      <c r="B982" s="30"/>
      <c r="C982" s="44"/>
    </row>
    <row r="983">
      <c r="B983" s="30"/>
      <c r="C983" s="44"/>
    </row>
    <row r="984">
      <c r="B984" s="30"/>
      <c r="C984" s="44"/>
    </row>
    <row r="985">
      <c r="B985" s="30"/>
      <c r="C985" s="44"/>
    </row>
    <row r="986">
      <c r="B986" s="30"/>
      <c r="C986" s="44"/>
    </row>
    <row r="987">
      <c r="B987" s="30"/>
      <c r="C987" s="44"/>
    </row>
    <row r="988">
      <c r="B988" s="30"/>
      <c r="C988" s="44"/>
    </row>
    <row r="989">
      <c r="B989" s="30"/>
      <c r="C989" s="44"/>
    </row>
    <row r="990">
      <c r="B990" s="30"/>
      <c r="C990" s="44"/>
    </row>
    <row r="991">
      <c r="B991" s="30"/>
      <c r="C991" s="44"/>
    </row>
    <row r="992">
      <c r="B992" s="30"/>
      <c r="C992" s="44"/>
    </row>
    <row r="993">
      <c r="B993" s="30"/>
      <c r="C993" s="44"/>
    </row>
    <row r="994">
      <c r="B994" s="30"/>
      <c r="C994" s="44"/>
    </row>
    <row r="995">
      <c r="B995" s="30"/>
      <c r="C995" s="44"/>
    </row>
    <row r="996">
      <c r="B996" s="30"/>
      <c r="C996" s="44"/>
    </row>
    <row r="997">
      <c r="B997" s="30"/>
      <c r="C997" s="44"/>
    </row>
    <row r="998">
      <c r="B998" s="30"/>
      <c r="C998" s="44"/>
    </row>
    <row r="999">
      <c r="B999" s="30"/>
      <c r="C999" s="44"/>
    </row>
    <row r="1000">
      <c r="B1000" s="30"/>
      <c r="C1000" s="44"/>
    </row>
  </sheetData>
  <hyperlinks>
    <hyperlink display="Conclusion" location="Conclusion!A1" ref="O1"/>
  </hyperlin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3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0.137693</v>
      </c>
      <c r="I2" s="35">
        <v>-0.11277</v>
      </c>
      <c r="J2" s="35">
        <v>1.173178</v>
      </c>
      <c r="L2" s="26" t="s">
        <v>117</v>
      </c>
      <c r="M2" s="27">
        <f>ABS((B26-B3)/B3)</f>
        <v>0.2683467397</v>
      </c>
    </row>
    <row r="3">
      <c r="A3" s="29">
        <v>43880.0</v>
      </c>
      <c r="B3" s="30">
        <v>9918.656</v>
      </c>
      <c r="C3" s="31">
        <v>10051.75</v>
      </c>
      <c r="D3" s="32">
        <v>-94.4362</v>
      </c>
      <c r="E3" s="33">
        <v>-0.0094</v>
      </c>
      <c r="G3" s="47" t="s">
        <v>89</v>
      </c>
      <c r="H3" s="35">
        <v>0.137693</v>
      </c>
      <c r="I3" s="35">
        <v>-0.43166</v>
      </c>
      <c r="J3" s="35">
        <v>1.142392</v>
      </c>
      <c r="L3" s="26" t="s">
        <v>118</v>
      </c>
      <c r="M3" s="27">
        <f>1-M2/M1</f>
        <v>0.1489486966</v>
      </c>
    </row>
    <row r="4">
      <c r="A4" s="29">
        <v>43881.0</v>
      </c>
      <c r="B4" s="30">
        <v>9965.055</v>
      </c>
      <c r="C4" s="31">
        <v>10000.99</v>
      </c>
      <c r="D4" s="32">
        <v>-28.2263</v>
      </c>
      <c r="E4" s="33">
        <v>-0.0028</v>
      </c>
      <c r="G4" s="47" t="s">
        <v>41</v>
      </c>
      <c r="H4" s="35">
        <v>0.101776</v>
      </c>
      <c r="I4" s="35">
        <v>0.61181</v>
      </c>
      <c r="J4" s="35">
        <v>0.368083</v>
      </c>
      <c r="L4" s="33"/>
      <c r="M4" s="33"/>
      <c r="N4" s="33"/>
      <c r="O4" s="33"/>
      <c r="P4" s="33"/>
    </row>
    <row r="5">
      <c r="A5" s="29">
        <v>43882.0</v>
      </c>
      <c r="B5" s="30">
        <v>9982.605</v>
      </c>
      <c r="C5" s="31">
        <v>9885.979</v>
      </c>
      <c r="D5" s="32">
        <v>17.23667</v>
      </c>
      <c r="E5" s="33">
        <v>0.0017</v>
      </c>
      <c r="G5" s="47" t="s">
        <v>104</v>
      </c>
      <c r="H5" s="35">
        <v>0.137693</v>
      </c>
      <c r="I5" s="35">
        <v>0.589276</v>
      </c>
      <c r="J5" s="35">
        <v>0.078002</v>
      </c>
      <c r="L5" s="33"/>
      <c r="M5" s="33"/>
      <c r="N5" s="33"/>
      <c r="O5" s="33"/>
      <c r="P5" s="33"/>
    </row>
    <row r="6">
      <c r="A6" s="29">
        <v>43885.0</v>
      </c>
      <c r="B6" s="30">
        <v>9807.151</v>
      </c>
      <c r="C6" s="31">
        <v>9531.473</v>
      </c>
      <c r="D6" s="32">
        <v>101.8277</v>
      </c>
      <c r="E6" s="33">
        <v>0.0107</v>
      </c>
      <c r="G6" s="47" t="s">
        <v>87</v>
      </c>
      <c r="H6" s="35">
        <v>0.084861</v>
      </c>
      <c r="I6" s="35">
        <v>0.104932</v>
      </c>
      <c r="J6" s="35">
        <v>0.490481</v>
      </c>
      <c r="L6" s="33"/>
      <c r="M6" s="33"/>
      <c r="N6" s="33"/>
      <c r="O6" s="33"/>
      <c r="P6" s="33"/>
    </row>
    <row r="7">
      <c r="A7" s="29">
        <v>43886.0</v>
      </c>
      <c r="B7" s="30">
        <v>9629.778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0.075731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9572.526</v>
      </c>
      <c r="C8" s="31">
        <v>9234.541</v>
      </c>
      <c r="D8" s="32">
        <v>168.9748</v>
      </c>
      <c r="E8" s="33">
        <v>0.0183</v>
      </c>
      <c r="G8" s="47" t="s">
        <v>92</v>
      </c>
      <c r="H8" s="35">
        <v>0.049167</v>
      </c>
      <c r="I8" s="35">
        <v>1.796047</v>
      </c>
      <c r="J8" s="35">
        <v>0.966755</v>
      </c>
      <c r="L8" s="33"/>
      <c r="M8" s="33"/>
      <c r="N8" s="33"/>
      <c r="O8" s="33"/>
      <c r="P8" s="33"/>
    </row>
    <row r="9">
      <c r="A9" s="29">
        <v>43888.0</v>
      </c>
      <c r="B9" s="30">
        <v>9177.133</v>
      </c>
      <c r="C9" s="31">
        <v>8811.874</v>
      </c>
      <c r="D9" s="32">
        <v>171.2891</v>
      </c>
      <c r="E9" s="33">
        <v>0.0194</v>
      </c>
      <c r="G9" s="47" t="s">
        <v>94</v>
      </c>
      <c r="H9" s="35">
        <v>0.137693</v>
      </c>
      <c r="I9" s="35">
        <v>-0.2453</v>
      </c>
      <c r="J9" s="35">
        <v>1.062981</v>
      </c>
      <c r="L9" s="33"/>
      <c r="M9" s="33"/>
      <c r="N9" s="33"/>
      <c r="O9" s="33"/>
      <c r="P9" s="33"/>
    </row>
    <row r="10">
      <c r="A10" s="29">
        <v>43889.0</v>
      </c>
      <c r="B10" s="30">
        <v>8926.627</v>
      </c>
      <c r="C10" s="31">
        <v>8764.559</v>
      </c>
      <c r="D10" s="32">
        <v>54.67665</v>
      </c>
      <c r="E10" s="33">
        <v>0.0062</v>
      </c>
      <c r="G10" s="47" t="s">
        <v>56</v>
      </c>
      <c r="H10" s="35">
        <v>0.137693</v>
      </c>
      <c r="I10" s="35">
        <v>-0.94213</v>
      </c>
      <c r="J10" s="35">
        <v>1.165454</v>
      </c>
      <c r="L10" s="33"/>
      <c r="M10" s="33"/>
      <c r="N10" s="33"/>
      <c r="O10" s="33"/>
      <c r="P10" s="33"/>
    </row>
    <row r="11">
      <c r="A11" s="29">
        <v>43892.0</v>
      </c>
      <c r="B11" s="30">
        <v>9467.409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9347.581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9858.792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9685.196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9618.078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9207.79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20.0</v>
      </c>
    </row>
    <row r="17">
      <c r="A17" s="29">
        <v>43900.0</v>
      </c>
      <c r="B17" s="30">
        <v>9396.668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20.0</v>
      </c>
    </row>
    <row r="18">
      <c r="A18" s="29">
        <v>43901.0</v>
      </c>
      <c r="B18" s="30">
        <v>8976.409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20.0</v>
      </c>
    </row>
    <row r="19">
      <c r="A19" s="29">
        <v>43902.0</v>
      </c>
      <c r="B19" s="30">
        <v>8073.712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20.0</v>
      </c>
    </row>
    <row r="20">
      <c r="A20" s="29">
        <v>43903.0</v>
      </c>
      <c r="B20" s="30">
        <v>8616.102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20.0</v>
      </c>
    </row>
    <row r="21">
      <c r="A21" s="29">
        <v>43906.0</v>
      </c>
      <c r="B21" s="30">
        <v>7820.503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20.0</v>
      </c>
    </row>
    <row r="22">
      <c r="A22" s="29">
        <v>43907.0</v>
      </c>
      <c r="B22" s="30">
        <v>8560.821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20.0</v>
      </c>
    </row>
    <row r="23">
      <c r="A23" s="29">
        <v>43908.0</v>
      </c>
      <c r="B23" s="30">
        <v>8329.329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20.0</v>
      </c>
    </row>
    <row r="24">
      <c r="A24" s="29">
        <v>43909.0</v>
      </c>
      <c r="B24" s="30">
        <v>8084.12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20.0</v>
      </c>
    </row>
    <row r="25">
      <c r="A25" s="29">
        <v>43910.0</v>
      </c>
      <c r="B25" s="30">
        <v>7572.065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20.0</v>
      </c>
    </row>
    <row r="26">
      <c r="A26" s="38">
        <v>43913.0</v>
      </c>
      <c r="B26" s="30">
        <v>7257.017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20.0</v>
      </c>
    </row>
    <row r="27">
      <c r="A27" s="29">
        <v>43914.0</v>
      </c>
      <c r="B27" s="30">
        <v>7827.559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20.0</v>
      </c>
    </row>
    <row r="28">
      <c r="A28" s="29">
        <v>43915.0</v>
      </c>
      <c r="B28" s="30">
        <v>7883.917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20.0</v>
      </c>
    </row>
    <row r="29">
      <c r="A29" s="29">
        <v>43916.0</v>
      </c>
      <c r="B29" s="30">
        <v>8376.26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20.0</v>
      </c>
    </row>
    <row r="30">
      <c r="A30" s="29">
        <v>43917.0</v>
      </c>
      <c r="B30" s="30">
        <v>8314.387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20.0</v>
      </c>
    </row>
    <row r="31">
      <c r="A31" s="29">
        <v>43920.0</v>
      </c>
      <c r="B31" s="30">
        <v>8641.178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20.0</v>
      </c>
    </row>
    <row r="32">
      <c r="A32" s="29">
        <v>43921.0</v>
      </c>
      <c r="B32" s="30">
        <v>8455.872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20.0</v>
      </c>
    </row>
    <row r="33">
      <c r="A33" s="29">
        <v>43922.0</v>
      </c>
      <c r="B33" s="30">
        <v>8134.14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17.0</v>
      </c>
      <c r="Q33" s="19"/>
      <c r="R33" s="35"/>
    </row>
    <row r="34">
      <c r="A34" s="29">
        <v>43923.0</v>
      </c>
      <c r="B34" s="30">
        <v>8374.842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16.0</v>
      </c>
      <c r="Q34" s="19"/>
      <c r="R34" s="35"/>
    </row>
    <row r="35">
      <c r="A35" s="29">
        <v>43924.0</v>
      </c>
      <c r="B35" s="30">
        <v>8253.234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8.0</v>
      </c>
      <c r="Q35" s="19"/>
      <c r="R35" s="35"/>
    </row>
    <row r="36">
      <c r="A36" s="29">
        <v>43927.0</v>
      </c>
      <c r="B36" s="30">
        <v>8770.84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8.0</v>
      </c>
      <c r="Q36" s="19"/>
      <c r="R36" s="35"/>
    </row>
    <row r="37">
      <c r="A37" s="29">
        <v>43928.0</v>
      </c>
      <c r="B37" s="30">
        <v>8672.161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1.0</v>
      </c>
      <c r="Q37" s="41"/>
      <c r="R37" s="42"/>
    </row>
    <row r="38">
      <c r="A38" s="29">
        <v>43929.0</v>
      </c>
      <c r="B38" s="30">
        <v>8909.41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9116.214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8956.687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9251.699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9041.467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9128.823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9309.574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9072.334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8916.994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9167.342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9047.55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9139.626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9192.309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9145.633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9055.31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8927.696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8790.667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8820.771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8865.266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8692.249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8689.014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8814.854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8849.218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8787.167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8723.502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8780.036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8732.485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8953.808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8844.486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8920.023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8842.292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8876.845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8880.179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8942.52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9123.315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9149.093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9201.517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9225.228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9316.322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9244.297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9323.081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9459.141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9367.462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9335.034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8992.25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8969.467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8997.203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9177.064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9130.033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9123.418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8965.533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9037.333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8966.504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8850.685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8834.416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8723.406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8829.955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8877.853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8957.672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8951.784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8994.924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9103.825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9134.55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9094.643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9235.861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9188.817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9344.725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9314.966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9379.442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9457.758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9421.37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9490.463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9610.929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9561.431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9522.929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9508.289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9573.383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9552.73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9477.199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9418.26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9391.461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9565.272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9505.156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9543.604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9637.228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9626.733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9520.186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9626.794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9612.569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9581.109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9668.698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9662.309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9616.411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9560.715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9585.216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9621.636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9585.55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9545.795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9632.96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9722.554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9704.754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9760.828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9971.23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9812.561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9769.853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9686.859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9818.615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9666.883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9721.531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9826.549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9922.699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9850.16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9818.104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9724.559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9679.567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9718.502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9601.207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9666.379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9728.45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9781.17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9743.266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9877.661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9958.864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9992.903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10110.64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10075.41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10197.68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10306.38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10371.19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10418.76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10378.6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10322.58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10306.61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10365.01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10233.59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10288.62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10273.52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10356.08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10351.0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10269.22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10193.45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9955.435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9973.126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9869.322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10019.71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10173.63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10194.81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10272.43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10289.22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10295.39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10456.52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10549.12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10445.44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10548.77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10620.07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10496.62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10411.46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10448.3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10434.07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10435.35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10555.78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10577.18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10540.0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10466.76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10522.65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10481.8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10407.69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10407.07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10400.76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10435.5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10470.14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10459.07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10468.63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10436.12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10568.99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10541.9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10598.78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10552.68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10463.92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10423.89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10391.6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10438.4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10524.65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10494.94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10530.9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10632.89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10466.93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10467.58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10549.3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10556.34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10651.84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10687.66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10588.12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10722.59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10675.19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10684.76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10704.56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10832.74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10806.62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10853.95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11001.7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10992.81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10679.86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10765.71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10675.17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10635.13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10697.44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10695.9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10799.56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10865.98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10893.48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10910.45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10899.15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10860.21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10863.74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10798.79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10825.19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10716.52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10609.61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10537.32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10482.74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10433.38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10363.22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10230.9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10388.19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10352.3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10213.4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10131.64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10258.62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10322.41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10417.44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10527.72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10514.11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10614.82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10598.77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10604.66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10528.29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10427.03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10454.05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10544.42</v>
      </c>
      <c r="C277" s="31">
        <v>11832.68</v>
      </c>
      <c r="D277" s="32">
        <v>-293.396</v>
      </c>
      <c r="E277" s="33">
        <v>-0.0248</v>
      </c>
    </row>
    <row r="278">
      <c r="B278" s="30"/>
      <c r="C278" s="44"/>
    </row>
    <row r="279">
      <c r="B279" s="30"/>
      <c r="C279" s="44"/>
    </row>
    <row r="280">
      <c r="B280" s="30"/>
      <c r="C280" s="44"/>
    </row>
    <row r="281">
      <c r="B281" s="30"/>
      <c r="C281" s="44"/>
    </row>
    <row r="282">
      <c r="B282" s="30"/>
      <c r="C282" s="44"/>
    </row>
    <row r="283">
      <c r="B283" s="30"/>
      <c r="C283" s="44"/>
    </row>
    <row r="284">
      <c r="B284" s="30"/>
      <c r="C284" s="44"/>
    </row>
    <row r="285">
      <c r="B285" s="30"/>
      <c r="C285" s="44"/>
    </row>
    <row r="286">
      <c r="B286" s="30"/>
      <c r="C286" s="44"/>
    </row>
    <row r="287">
      <c r="B287" s="30"/>
      <c r="C287" s="44"/>
    </row>
    <row r="288">
      <c r="B288" s="30"/>
      <c r="C288" s="44"/>
    </row>
    <row r="289">
      <c r="B289" s="30"/>
      <c r="C289" s="44"/>
    </row>
    <row r="290">
      <c r="B290" s="30"/>
      <c r="C290" s="44"/>
    </row>
    <row r="291">
      <c r="B291" s="30"/>
      <c r="C291" s="44"/>
    </row>
    <row r="292">
      <c r="B292" s="30"/>
      <c r="C292" s="44"/>
    </row>
    <row r="293">
      <c r="B293" s="30"/>
      <c r="C293" s="44"/>
    </row>
    <row r="294">
      <c r="B294" s="30"/>
      <c r="C294" s="44"/>
    </row>
    <row r="295">
      <c r="B295" s="30"/>
      <c r="C295" s="44"/>
    </row>
    <row r="296">
      <c r="B296" s="30"/>
      <c r="C296" s="44"/>
    </row>
    <row r="297">
      <c r="B297" s="30"/>
      <c r="C297" s="44"/>
    </row>
    <row r="298">
      <c r="B298" s="30"/>
      <c r="C298" s="44"/>
    </row>
    <row r="299">
      <c r="B299" s="30"/>
      <c r="C299" s="44"/>
    </row>
    <row r="300">
      <c r="B300" s="30"/>
      <c r="C300" s="44"/>
    </row>
    <row r="301">
      <c r="B301" s="30"/>
      <c r="C301" s="44"/>
    </row>
    <row r="302">
      <c r="B302" s="30"/>
      <c r="C302" s="44"/>
    </row>
    <row r="303">
      <c r="B303" s="30"/>
      <c r="C303" s="44"/>
    </row>
    <row r="304">
      <c r="B304" s="30"/>
      <c r="C304" s="44"/>
    </row>
    <row r="305">
      <c r="B305" s="30"/>
      <c r="C305" s="44"/>
    </row>
    <row r="306">
      <c r="B306" s="30"/>
      <c r="C306" s="44"/>
    </row>
    <row r="307">
      <c r="B307" s="30"/>
      <c r="C307" s="44"/>
    </row>
    <row r="308">
      <c r="B308" s="30"/>
      <c r="C308" s="44"/>
    </row>
    <row r="309">
      <c r="B309" s="30"/>
      <c r="C309" s="44"/>
    </row>
    <row r="310">
      <c r="B310" s="30"/>
      <c r="C310" s="44"/>
    </row>
    <row r="311">
      <c r="B311" s="30"/>
      <c r="C311" s="44"/>
    </row>
    <row r="312">
      <c r="B312" s="30"/>
      <c r="C312" s="44"/>
    </row>
    <row r="313">
      <c r="B313" s="30"/>
      <c r="C313" s="44"/>
    </row>
    <row r="314">
      <c r="B314" s="30"/>
      <c r="C314" s="44"/>
    </row>
    <row r="315">
      <c r="B315" s="30"/>
      <c r="C315" s="44"/>
    </row>
    <row r="316">
      <c r="B316" s="30"/>
      <c r="C316" s="44"/>
    </row>
    <row r="317">
      <c r="B317" s="30"/>
      <c r="C317" s="44"/>
    </row>
    <row r="318">
      <c r="B318" s="30"/>
      <c r="C318" s="44"/>
    </row>
    <row r="319">
      <c r="B319" s="30"/>
      <c r="C319" s="44"/>
    </row>
    <row r="320">
      <c r="B320" s="30"/>
      <c r="C320" s="44"/>
    </row>
    <row r="321">
      <c r="B321" s="30"/>
      <c r="C321" s="44"/>
    </row>
    <row r="322">
      <c r="B322" s="30"/>
      <c r="C322" s="44"/>
    </row>
    <row r="323">
      <c r="B323" s="30"/>
      <c r="C323" s="44"/>
    </row>
    <row r="324">
      <c r="B324" s="30"/>
      <c r="C324" s="44"/>
    </row>
    <row r="325">
      <c r="B325" s="30"/>
      <c r="C325" s="44"/>
    </row>
    <row r="326">
      <c r="B326" s="30"/>
      <c r="C326" s="44"/>
    </row>
    <row r="327">
      <c r="B327" s="30"/>
      <c r="C327" s="44"/>
    </row>
    <row r="328">
      <c r="B328" s="30"/>
      <c r="C328" s="44"/>
    </row>
    <row r="329">
      <c r="B329" s="30"/>
      <c r="C329" s="44"/>
    </row>
    <row r="330">
      <c r="B330" s="30"/>
      <c r="C330" s="44"/>
    </row>
    <row r="331">
      <c r="B331" s="30"/>
      <c r="C331" s="44"/>
    </row>
    <row r="332">
      <c r="B332" s="30"/>
      <c r="C332" s="44"/>
    </row>
    <row r="333">
      <c r="B333" s="30"/>
      <c r="C333" s="44"/>
    </row>
    <row r="334">
      <c r="B334" s="30"/>
      <c r="C334" s="44"/>
    </row>
    <row r="335">
      <c r="B335" s="30"/>
      <c r="C335" s="44"/>
    </row>
    <row r="336">
      <c r="B336" s="30"/>
      <c r="C336" s="44"/>
    </row>
    <row r="337">
      <c r="B337" s="30"/>
      <c r="C337" s="44"/>
    </row>
    <row r="338">
      <c r="B338" s="30"/>
      <c r="C338" s="44"/>
    </row>
    <row r="339">
      <c r="B339" s="30"/>
      <c r="C339" s="44"/>
    </row>
    <row r="340">
      <c r="B340" s="30"/>
      <c r="C340" s="44"/>
    </row>
    <row r="341">
      <c r="B341" s="30"/>
      <c r="C341" s="44"/>
    </row>
    <row r="342">
      <c r="B342" s="30"/>
      <c r="C342" s="44"/>
    </row>
    <row r="343">
      <c r="B343" s="30"/>
      <c r="C343" s="44"/>
    </row>
    <row r="344">
      <c r="B344" s="30"/>
      <c r="C344" s="44"/>
    </row>
    <row r="345">
      <c r="B345" s="30"/>
      <c r="C345" s="44"/>
    </row>
    <row r="346">
      <c r="B346" s="30"/>
      <c r="C346" s="44"/>
    </row>
    <row r="347">
      <c r="B347" s="30"/>
      <c r="C347" s="44"/>
    </row>
    <row r="348">
      <c r="B348" s="30"/>
      <c r="C348" s="44"/>
    </row>
    <row r="349">
      <c r="B349" s="30"/>
      <c r="C349" s="44"/>
    </row>
    <row r="350">
      <c r="B350" s="30"/>
      <c r="C350" s="44"/>
    </row>
    <row r="351">
      <c r="B351" s="30"/>
      <c r="C351" s="44"/>
    </row>
    <row r="352">
      <c r="B352" s="30"/>
      <c r="C352" s="44"/>
    </row>
    <row r="353">
      <c r="B353" s="30"/>
      <c r="C353" s="44"/>
    </row>
    <row r="354">
      <c r="B354" s="30"/>
      <c r="C354" s="44"/>
    </row>
    <row r="355">
      <c r="B355" s="30"/>
      <c r="C355" s="44"/>
    </row>
    <row r="356">
      <c r="B356" s="30"/>
      <c r="C356" s="44"/>
    </row>
    <row r="357">
      <c r="B357" s="30"/>
      <c r="C357" s="44"/>
    </row>
    <row r="358">
      <c r="B358" s="30"/>
      <c r="C358" s="44"/>
    </row>
    <row r="359">
      <c r="B359" s="30"/>
      <c r="C359" s="44"/>
    </row>
    <row r="360">
      <c r="B360" s="30"/>
      <c r="C360" s="44"/>
    </row>
    <row r="361">
      <c r="B361" s="30"/>
      <c r="C361" s="44"/>
    </row>
    <row r="362">
      <c r="B362" s="30"/>
      <c r="C362" s="44"/>
    </row>
    <row r="363">
      <c r="B363" s="30"/>
      <c r="C363" s="44"/>
    </row>
    <row r="364">
      <c r="B364" s="30"/>
      <c r="C364" s="44"/>
    </row>
    <row r="365">
      <c r="B365" s="30"/>
      <c r="C365" s="44"/>
    </row>
    <row r="366">
      <c r="B366" s="30"/>
      <c r="C366" s="44"/>
    </row>
    <row r="367">
      <c r="B367" s="30"/>
      <c r="C367" s="44"/>
    </row>
    <row r="368">
      <c r="B368" s="30"/>
      <c r="C368" s="44"/>
    </row>
    <row r="369">
      <c r="B369" s="30"/>
      <c r="C369" s="44"/>
    </row>
    <row r="370">
      <c r="B370" s="30"/>
      <c r="C370" s="44"/>
    </row>
    <row r="371">
      <c r="B371" s="30"/>
      <c r="C371" s="44"/>
    </row>
    <row r="372">
      <c r="B372" s="30"/>
      <c r="C372" s="44"/>
    </row>
    <row r="373">
      <c r="B373" s="30"/>
      <c r="C373" s="44"/>
    </row>
    <row r="374">
      <c r="B374" s="30"/>
      <c r="C374" s="44"/>
    </row>
    <row r="375">
      <c r="B375" s="30"/>
      <c r="C375" s="44"/>
    </row>
    <row r="376">
      <c r="B376" s="30"/>
      <c r="C376" s="44"/>
    </row>
    <row r="377">
      <c r="B377" s="30"/>
      <c r="C377" s="44"/>
    </row>
    <row r="378">
      <c r="B378" s="30"/>
      <c r="C378" s="44"/>
    </row>
    <row r="379">
      <c r="B379" s="30"/>
      <c r="C379" s="44"/>
    </row>
    <row r="380">
      <c r="B380" s="30"/>
      <c r="C380" s="44"/>
    </row>
    <row r="381">
      <c r="B381" s="30"/>
      <c r="C381" s="44"/>
    </row>
    <row r="382">
      <c r="B382" s="30"/>
      <c r="C382" s="44"/>
    </row>
    <row r="383">
      <c r="B383" s="30"/>
      <c r="C383" s="44"/>
    </row>
    <row r="384">
      <c r="B384" s="30"/>
      <c r="C384" s="44"/>
    </row>
    <row r="385">
      <c r="B385" s="30"/>
      <c r="C385" s="44"/>
    </row>
    <row r="386">
      <c r="B386" s="30"/>
      <c r="C386" s="44"/>
    </row>
    <row r="387">
      <c r="B387" s="30"/>
      <c r="C387" s="44"/>
    </row>
    <row r="388">
      <c r="B388" s="30"/>
      <c r="C388" s="44"/>
    </row>
    <row r="389">
      <c r="B389" s="30"/>
      <c r="C389" s="44"/>
    </row>
    <row r="390">
      <c r="B390" s="30"/>
      <c r="C390" s="44"/>
    </row>
    <row r="391">
      <c r="B391" s="30"/>
      <c r="C391" s="44"/>
    </row>
    <row r="392">
      <c r="B392" s="30"/>
      <c r="C392" s="44"/>
    </row>
    <row r="393">
      <c r="B393" s="30"/>
      <c r="C393" s="44"/>
    </row>
    <row r="394">
      <c r="B394" s="30"/>
      <c r="C394" s="44"/>
    </row>
    <row r="395">
      <c r="B395" s="30"/>
      <c r="C395" s="44"/>
    </row>
    <row r="396">
      <c r="B396" s="30"/>
      <c r="C396" s="44"/>
    </row>
    <row r="397">
      <c r="B397" s="30"/>
      <c r="C397" s="44"/>
    </row>
    <row r="398">
      <c r="B398" s="30"/>
      <c r="C398" s="44"/>
    </row>
    <row r="399">
      <c r="B399" s="30"/>
      <c r="C399" s="44"/>
    </row>
    <row r="400">
      <c r="B400" s="30"/>
      <c r="C400" s="44"/>
    </row>
    <row r="401">
      <c r="B401" s="30"/>
      <c r="C401" s="44"/>
    </row>
    <row r="402">
      <c r="B402" s="30"/>
      <c r="C402" s="44"/>
    </row>
    <row r="403">
      <c r="B403" s="30"/>
      <c r="C403" s="44"/>
    </row>
    <row r="404">
      <c r="B404" s="30"/>
      <c r="C404" s="44"/>
    </row>
    <row r="405">
      <c r="B405" s="30"/>
      <c r="C405" s="44"/>
    </row>
    <row r="406">
      <c r="B406" s="30"/>
      <c r="C406" s="44"/>
    </row>
    <row r="407">
      <c r="B407" s="30"/>
      <c r="C407" s="44"/>
    </row>
    <row r="408">
      <c r="B408" s="30"/>
      <c r="C408" s="44"/>
    </row>
    <row r="409">
      <c r="B409" s="30"/>
      <c r="C409" s="44"/>
    </row>
    <row r="410">
      <c r="B410" s="30"/>
      <c r="C410" s="44"/>
    </row>
    <row r="411">
      <c r="B411" s="30"/>
      <c r="C411" s="44"/>
    </row>
    <row r="412">
      <c r="B412" s="30"/>
      <c r="C412" s="44"/>
    </row>
    <row r="413">
      <c r="B413" s="30"/>
      <c r="C413" s="44"/>
    </row>
    <row r="414">
      <c r="B414" s="30"/>
      <c r="C414" s="44"/>
    </row>
    <row r="415">
      <c r="B415" s="30"/>
      <c r="C415" s="44"/>
    </row>
    <row r="416">
      <c r="B416" s="30"/>
      <c r="C416" s="44"/>
    </row>
    <row r="417">
      <c r="B417" s="30"/>
      <c r="C417" s="44"/>
    </row>
    <row r="418">
      <c r="B418" s="30"/>
      <c r="C418" s="44"/>
    </row>
    <row r="419">
      <c r="B419" s="30"/>
      <c r="C419" s="44"/>
    </row>
    <row r="420">
      <c r="B420" s="30"/>
      <c r="C420" s="44"/>
    </row>
    <row r="421">
      <c r="B421" s="30"/>
      <c r="C421" s="44"/>
    </row>
    <row r="422">
      <c r="B422" s="30"/>
      <c r="C422" s="44"/>
    </row>
    <row r="423">
      <c r="B423" s="30"/>
      <c r="C423" s="44"/>
    </row>
    <row r="424">
      <c r="B424" s="30"/>
      <c r="C424" s="44"/>
    </row>
    <row r="425">
      <c r="B425" s="30"/>
      <c r="C425" s="44"/>
    </row>
    <row r="426">
      <c r="B426" s="30"/>
      <c r="C426" s="44"/>
    </row>
    <row r="427">
      <c r="B427" s="30"/>
      <c r="C427" s="44"/>
    </row>
    <row r="428">
      <c r="B428" s="30"/>
      <c r="C428" s="44"/>
    </row>
    <row r="429">
      <c r="B429" s="30"/>
      <c r="C429" s="44"/>
    </row>
    <row r="430">
      <c r="B430" s="30"/>
      <c r="C430" s="44"/>
    </row>
    <row r="431">
      <c r="B431" s="30"/>
      <c r="C431" s="44"/>
    </row>
    <row r="432">
      <c r="B432" s="30"/>
      <c r="C432" s="44"/>
    </row>
    <row r="433">
      <c r="B433" s="30"/>
      <c r="C433" s="44"/>
    </row>
    <row r="434">
      <c r="B434" s="30"/>
      <c r="C434" s="44"/>
    </row>
    <row r="435">
      <c r="B435" s="30"/>
      <c r="C435" s="44"/>
    </row>
    <row r="436">
      <c r="B436" s="30"/>
      <c r="C436" s="44"/>
    </row>
    <row r="437">
      <c r="B437" s="30"/>
      <c r="C437" s="44"/>
    </row>
    <row r="438">
      <c r="B438" s="30"/>
      <c r="C438" s="44"/>
    </row>
    <row r="439">
      <c r="B439" s="30"/>
      <c r="C439" s="44"/>
    </row>
    <row r="440">
      <c r="B440" s="30"/>
      <c r="C440" s="44"/>
    </row>
    <row r="441">
      <c r="B441" s="30"/>
      <c r="C441" s="44"/>
    </row>
    <row r="442">
      <c r="B442" s="30"/>
      <c r="C442" s="44"/>
    </row>
    <row r="443">
      <c r="B443" s="30"/>
      <c r="C443" s="44"/>
    </row>
    <row r="444">
      <c r="B444" s="30"/>
      <c r="C444" s="44"/>
    </row>
    <row r="445">
      <c r="B445" s="30"/>
      <c r="C445" s="44"/>
    </row>
    <row r="446">
      <c r="B446" s="30"/>
      <c r="C446" s="44"/>
    </row>
    <row r="447">
      <c r="B447" s="30"/>
      <c r="C447" s="44"/>
    </row>
    <row r="448">
      <c r="B448" s="30"/>
      <c r="C448" s="44"/>
    </row>
    <row r="449">
      <c r="B449" s="30"/>
      <c r="C449" s="44"/>
    </row>
    <row r="450">
      <c r="B450" s="30"/>
      <c r="C450" s="44"/>
    </row>
    <row r="451">
      <c r="B451" s="30"/>
      <c r="C451" s="44"/>
    </row>
    <row r="452">
      <c r="B452" s="30"/>
      <c r="C452" s="44"/>
    </row>
    <row r="453">
      <c r="B453" s="30"/>
      <c r="C453" s="44"/>
    </row>
    <row r="454">
      <c r="B454" s="30"/>
      <c r="C454" s="44"/>
    </row>
    <row r="455">
      <c r="B455" s="30"/>
      <c r="C455" s="44"/>
    </row>
    <row r="456">
      <c r="B456" s="30"/>
      <c r="C456" s="44"/>
    </row>
    <row r="457">
      <c r="B457" s="30"/>
      <c r="C457" s="44"/>
    </row>
    <row r="458">
      <c r="B458" s="30"/>
      <c r="C458" s="44"/>
    </row>
    <row r="459">
      <c r="B459" s="30"/>
      <c r="C459" s="44"/>
    </row>
    <row r="460">
      <c r="B460" s="30"/>
      <c r="C460" s="44"/>
    </row>
    <row r="461">
      <c r="B461" s="30"/>
      <c r="C461" s="44"/>
    </row>
    <row r="462">
      <c r="B462" s="30"/>
      <c r="C462" s="44"/>
    </row>
    <row r="463">
      <c r="B463" s="30"/>
      <c r="C463" s="44"/>
    </row>
    <row r="464">
      <c r="B464" s="30"/>
      <c r="C464" s="44"/>
    </row>
    <row r="465">
      <c r="B465" s="30"/>
      <c r="C465" s="44"/>
    </row>
    <row r="466">
      <c r="B466" s="30"/>
      <c r="C466" s="44"/>
    </row>
    <row r="467">
      <c r="B467" s="30"/>
      <c r="C467" s="44"/>
    </row>
    <row r="468">
      <c r="B468" s="30"/>
      <c r="C468" s="44"/>
    </row>
    <row r="469">
      <c r="B469" s="30"/>
      <c r="C469" s="44"/>
    </row>
    <row r="470">
      <c r="B470" s="30"/>
      <c r="C470" s="44"/>
    </row>
    <row r="471">
      <c r="B471" s="30"/>
      <c r="C471" s="44"/>
    </row>
    <row r="472">
      <c r="B472" s="30"/>
      <c r="C472" s="44"/>
    </row>
    <row r="473">
      <c r="B473" s="30"/>
      <c r="C473" s="44"/>
    </row>
    <row r="474">
      <c r="B474" s="30"/>
      <c r="C474" s="44"/>
    </row>
    <row r="475">
      <c r="B475" s="30"/>
      <c r="C475" s="44"/>
    </row>
    <row r="476">
      <c r="B476" s="30"/>
      <c r="C476" s="44"/>
    </row>
    <row r="477">
      <c r="B477" s="30"/>
      <c r="C477" s="44"/>
    </row>
    <row r="478">
      <c r="B478" s="30"/>
      <c r="C478" s="44"/>
    </row>
    <row r="479">
      <c r="B479" s="30"/>
      <c r="C479" s="44"/>
    </row>
    <row r="480">
      <c r="B480" s="30"/>
      <c r="C480" s="44"/>
    </row>
    <row r="481">
      <c r="B481" s="30"/>
      <c r="C481" s="44"/>
    </row>
    <row r="482">
      <c r="B482" s="30"/>
      <c r="C482" s="44"/>
    </row>
    <row r="483">
      <c r="B483" s="30"/>
      <c r="C483" s="44"/>
    </row>
    <row r="484">
      <c r="B484" s="30"/>
      <c r="C484" s="44"/>
    </row>
    <row r="485">
      <c r="B485" s="30"/>
      <c r="C485" s="44"/>
    </row>
    <row r="486">
      <c r="B486" s="30"/>
      <c r="C486" s="44"/>
    </row>
    <row r="487">
      <c r="B487" s="30"/>
      <c r="C487" s="44"/>
    </row>
    <row r="488">
      <c r="B488" s="30"/>
      <c r="C488" s="44"/>
    </row>
    <row r="489">
      <c r="B489" s="30"/>
      <c r="C489" s="44"/>
    </row>
    <row r="490">
      <c r="B490" s="30"/>
      <c r="C490" s="44"/>
    </row>
    <row r="491">
      <c r="B491" s="30"/>
      <c r="C491" s="44"/>
    </row>
    <row r="492">
      <c r="B492" s="30"/>
      <c r="C492" s="44"/>
    </row>
    <row r="493">
      <c r="B493" s="30"/>
      <c r="C493" s="44"/>
    </row>
    <row r="494">
      <c r="B494" s="30"/>
      <c r="C494" s="44"/>
    </row>
    <row r="495">
      <c r="B495" s="30"/>
      <c r="C495" s="44"/>
    </row>
    <row r="496">
      <c r="B496" s="30"/>
      <c r="C496" s="44"/>
    </row>
    <row r="497">
      <c r="B497" s="30"/>
      <c r="C497" s="44"/>
    </row>
    <row r="498">
      <c r="B498" s="30"/>
      <c r="C498" s="44"/>
    </row>
    <row r="499">
      <c r="B499" s="30"/>
      <c r="C499" s="44"/>
    </row>
    <row r="500">
      <c r="B500" s="30"/>
      <c r="C500" s="44"/>
    </row>
    <row r="501">
      <c r="B501" s="30"/>
      <c r="C501" s="44"/>
    </row>
    <row r="502">
      <c r="B502" s="30"/>
      <c r="C502" s="44"/>
    </row>
    <row r="503">
      <c r="B503" s="30"/>
      <c r="C503" s="44"/>
    </row>
    <row r="504">
      <c r="B504" s="30"/>
      <c r="C504" s="44"/>
    </row>
    <row r="505">
      <c r="B505" s="30"/>
      <c r="C505" s="44"/>
    </row>
    <row r="506">
      <c r="B506" s="30"/>
      <c r="C506" s="44"/>
    </row>
    <row r="507">
      <c r="B507" s="30"/>
      <c r="C507" s="44"/>
    </row>
    <row r="508">
      <c r="B508" s="30"/>
      <c r="C508" s="44"/>
    </row>
    <row r="509">
      <c r="B509" s="30"/>
      <c r="C509" s="44"/>
    </row>
    <row r="510">
      <c r="B510" s="30"/>
      <c r="C510" s="44"/>
    </row>
    <row r="511">
      <c r="B511" s="30"/>
      <c r="C511" s="44"/>
    </row>
    <row r="512">
      <c r="B512" s="30"/>
      <c r="C512" s="44"/>
    </row>
    <row r="513">
      <c r="B513" s="30"/>
      <c r="C513" s="44"/>
    </row>
    <row r="514">
      <c r="B514" s="30"/>
      <c r="C514" s="44"/>
    </row>
    <row r="515">
      <c r="B515" s="30"/>
      <c r="C515" s="44"/>
    </row>
    <row r="516">
      <c r="B516" s="30"/>
      <c r="C516" s="44"/>
    </row>
    <row r="517">
      <c r="B517" s="30"/>
      <c r="C517" s="44"/>
    </row>
    <row r="518">
      <c r="B518" s="30"/>
      <c r="C518" s="44"/>
    </row>
    <row r="519">
      <c r="B519" s="30"/>
      <c r="C519" s="44"/>
    </row>
    <row r="520">
      <c r="B520" s="30"/>
      <c r="C520" s="44"/>
    </row>
    <row r="521">
      <c r="B521" s="30"/>
      <c r="C521" s="44"/>
    </row>
    <row r="522">
      <c r="B522" s="30"/>
      <c r="C522" s="44"/>
    </row>
    <row r="523">
      <c r="B523" s="30"/>
      <c r="C523" s="44"/>
    </row>
    <row r="524">
      <c r="B524" s="30"/>
      <c r="C524" s="44"/>
    </row>
    <row r="525">
      <c r="B525" s="30"/>
      <c r="C525" s="44"/>
    </row>
    <row r="526">
      <c r="B526" s="30"/>
      <c r="C526" s="44"/>
    </row>
    <row r="527">
      <c r="B527" s="30"/>
      <c r="C527" s="44"/>
    </row>
    <row r="528">
      <c r="B528" s="30"/>
      <c r="C528" s="44"/>
    </row>
    <row r="529">
      <c r="B529" s="30"/>
      <c r="C529" s="44"/>
    </row>
    <row r="530">
      <c r="B530" s="30"/>
      <c r="C530" s="44"/>
    </row>
    <row r="531">
      <c r="B531" s="30"/>
      <c r="C531" s="44"/>
    </row>
    <row r="532">
      <c r="B532" s="30"/>
      <c r="C532" s="44"/>
    </row>
    <row r="533">
      <c r="B533" s="30"/>
      <c r="C533" s="44"/>
    </row>
    <row r="534">
      <c r="B534" s="30"/>
      <c r="C534" s="44"/>
    </row>
    <row r="535">
      <c r="B535" s="30"/>
      <c r="C535" s="44"/>
    </row>
    <row r="536">
      <c r="B536" s="30"/>
      <c r="C536" s="44"/>
    </row>
    <row r="537">
      <c r="B537" s="30"/>
      <c r="C537" s="44"/>
    </row>
    <row r="538">
      <c r="B538" s="30"/>
      <c r="C538" s="44"/>
    </row>
    <row r="539">
      <c r="B539" s="30"/>
      <c r="C539" s="44"/>
    </row>
    <row r="540">
      <c r="B540" s="30"/>
      <c r="C540" s="44"/>
    </row>
    <row r="541">
      <c r="B541" s="30"/>
      <c r="C541" s="44"/>
    </row>
    <row r="542">
      <c r="B542" s="30"/>
      <c r="C542" s="44"/>
    </row>
    <row r="543">
      <c r="B543" s="30"/>
      <c r="C543" s="44"/>
    </row>
    <row r="544">
      <c r="B544" s="30"/>
      <c r="C544" s="44"/>
    </row>
    <row r="545">
      <c r="B545" s="30"/>
      <c r="C545" s="44"/>
    </row>
    <row r="546">
      <c r="B546" s="30"/>
      <c r="C546" s="44"/>
    </row>
    <row r="547">
      <c r="B547" s="30"/>
      <c r="C547" s="44"/>
    </row>
    <row r="548">
      <c r="B548" s="30"/>
      <c r="C548" s="44"/>
    </row>
    <row r="549">
      <c r="B549" s="30"/>
      <c r="C549" s="44"/>
    </row>
    <row r="550">
      <c r="B550" s="30"/>
      <c r="C550" s="44"/>
    </row>
    <row r="551">
      <c r="B551" s="30"/>
      <c r="C551" s="44"/>
    </row>
    <row r="552">
      <c r="B552" s="30"/>
      <c r="C552" s="44"/>
    </row>
    <row r="553">
      <c r="B553" s="30"/>
      <c r="C553" s="44"/>
    </row>
    <row r="554">
      <c r="B554" s="30"/>
      <c r="C554" s="44"/>
    </row>
    <row r="555">
      <c r="B555" s="30"/>
      <c r="C555" s="44"/>
    </row>
    <row r="556">
      <c r="B556" s="30"/>
      <c r="C556" s="44"/>
    </row>
    <row r="557">
      <c r="B557" s="30"/>
      <c r="C557" s="44"/>
    </row>
    <row r="558">
      <c r="B558" s="30"/>
      <c r="C558" s="44"/>
    </row>
    <row r="559">
      <c r="B559" s="30"/>
      <c r="C559" s="44"/>
    </row>
    <row r="560">
      <c r="B560" s="30"/>
      <c r="C560" s="44"/>
    </row>
    <row r="561">
      <c r="B561" s="30"/>
      <c r="C561" s="44"/>
    </row>
    <row r="562">
      <c r="B562" s="30"/>
      <c r="C562" s="44"/>
    </row>
    <row r="563">
      <c r="B563" s="30"/>
      <c r="C563" s="44"/>
    </row>
    <row r="564">
      <c r="B564" s="30"/>
      <c r="C564" s="44"/>
    </row>
    <row r="565">
      <c r="B565" s="30"/>
      <c r="C565" s="44"/>
    </row>
    <row r="566">
      <c r="B566" s="30"/>
      <c r="C566" s="44"/>
    </row>
    <row r="567">
      <c r="B567" s="30"/>
      <c r="C567" s="44"/>
    </row>
    <row r="568">
      <c r="B568" s="30"/>
      <c r="C568" s="44"/>
    </row>
    <row r="569">
      <c r="B569" s="30"/>
      <c r="C569" s="44"/>
    </row>
    <row r="570">
      <c r="B570" s="30"/>
      <c r="C570" s="44"/>
    </row>
    <row r="571">
      <c r="B571" s="30"/>
      <c r="C571" s="44"/>
    </row>
    <row r="572">
      <c r="B572" s="30"/>
      <c r="C572" s="44"/>
    </row>
    <row r="573">
      <c r="B573" s="30"/>
      <c r="C573" s="44"/>
    </row>
    <row r="574">
      <c r="B574" s="30"/>
      <c r="C574" s="44"/>
    </row>
    <row r="575">
      <c r="B575" s="30"/>
      <c r="C575" s="44"/>
    </row>
    <row r="576">
      <c r="B576" s="30"/>
      <c r="C576" s="44"/>
    </row>
    <row r="577">
      <c r="B577" s="30"/>
      <c r="C577" s="44"/>
    </row>
    <row r="578">
      <c r="B578" s="30"/>
      <c r="C578" s="44"/>
    </row>
    <row r="579">
      <c r="B579" s="30"/>
      <c r="C579" s="44"/>
    </row>
    <row r="580">
      <c r="B580" s="30"/>
      <c r="C580" s="44"/>
    </row>
    <row r="581">
      <c r="B581" s="30"/>
      <c r="C581" s="44"/>
    </row>
    <row r="582">
      <c r="B582" s="30"/>
      <c r="C582" s="44"/>
    </row>
    <row r="583">
      <c r="B583" s="30"/>
      <c r="C583" s="44"/>
    </row>
    <row r="584">
      <c r="B584" s="30"/>
      <c r="C584" s="44"/>
    </row>
    <row r="585">
      <c r="B585" s="30"/>
      <c r="C585" s="44"/>
    </row>
    <row r="586">
      <c r="B586" s="30"/>
      <c r="C586" s="44"/>
    </row>
    <row r="587">
      <c r="B587" s="30"/>
      <c r="C587" s="44"/>
    </row>
    <row r="588">
      <c r="B588" s="30"/>
      <c r="C588" s="44"/>
    </row>
    <row r="589">
      <c r="B589" s="30"/>
      <c r="C589" s="44"/>
    </row>
    <row r="590">
      <c r="B590" s="30"/>
      <c r="C590" s="44"/>
    </row>
    <row r="591">
      <c r="B591" s="30"/>
      <c r="C591" s="44"/>
    </row>
    <row r="592">
      <c r="B592" s="30"/>
      <c r="C592" s="44"/>
    </row>
    <row r="593">
      <c r="B593" s="30"/>
      <c r="C593" s="44"/>
    </row>
    <row r="594">
      <c r="B594" s="30"/>
      <c r="C594" s="44"/>
    </row>
    <row r="595">
      <c r="B595" s="30"/>
      <c r="C595" s="44"/>
    </row>
    <row r="596">
      <c r="B596" s="30"/>
      <c r="C596" s="44"/>
    </row>
    <row r="597">
      <c r="B597" s="30"/>
      <c r="C597" s="44"/>
    </row>
    <row r="598">
      <c r="B598" s="30"/>
      <c r="C598" s="44"/>
    </row>
    <row r="599">
      <c r="B599" s="30"/>
      <c r="C599" s="44"/>
    </row>
    <row r="600">
      <c r="B600" s="30"/>
      <c r="C600" s="44"/>
    </row>
    <row r="601">
      <c r="B601" s="30"/>
      <c r="C601" s="44"/>
    </row>
    <row r="602">
      <c r="B602" s="30"/>
      <c r="C602" s="44"/>
    </row>
    <row r="603">
      <c r="B603" s="30"/>
      <c r="C603" s="44"/>
    </row>
    <row r="604">
      <c r="B604" s="30"/>
      <c r="C604" s="44"/>
    </row>
    <row r="605">
      <c r="B605" s="30"/>
      <c r="C605" s="44"/>
    </row>
    <row r="606">
      <c r="B606" s="30"/>
      <c r="C606" s="44"/>
    </row>
    <row r="607">
      <c r="B607" s="30"/>
      <c r="C607" s="44"/>
    </row>
    <row r="608">
      <c r="B608" s="30"/>
      <c r="C608" s="44"/>
    </row>
    <row r="609">
      <c r="B609" s="30"/>
      <c r="C609" s="44"/>
    </row>
    <row r="610">
      <c r="B610" s="30"/>
      <c r="C610" s="44"/>
    </row>
    <row r="611">
      <c r="B611" s="30"/>
      <c r="C611" s="44"/>
    </row>
    <row r="612">
      <c r="B612" s="30"/>
      <c r="C612" s="44"/>
    </row>
    <row r="613">
      <c r="B613" s="30"/>
      <c r="C613" s="44"/>
    </row>
    <row r="614">
      <c r="B614" s="30"/>
      <c r="C614" s="44"/>
    </row>
    <row r="615">
      <c r="B615" s="30"/>
      <c r="C615" s="44"/>
    </row>
    <row r="616">
      <c r="B616" s="30"/>
      <c r="C616" s="44"/>
    </row>
    <row r="617">
      <c r="B617" s="30"/>
      <c r="C617" s="44"/>
    </row>
    <row r="618">
      <c r="B618" s="30"/>
      <c r="C618" s="44"/>
    </row>
    <row r="619">
      <c r="B619" s="30"/>
      <c r="C619" s="44"/>
    </row>
    <row r="620">
      <c r="B620" s="30"/>
      <c r="C620" s="44"/>
    </row>
    <row r="621">
      <c r="B621" s="30"/>
      <c r="C621" s="44"/>
    </row>
    <row r="622">
      <c r="B622" s="30"/>
      <c r="C622" s="44"/>
    </row>
    <row r="623">
      <c r="B623" s="30"/>
      <c r="C623" s="44"/>
    </row>
    <row r="624">
      <c r="B624" s="30"/>
      <c r="C624" s="44"/>
    </row>
    <row r="625">
      <c r="B625" s="30"/>
      <c r="C625" s="44"/>
    </row>
    <row r="626">
      <c r="B626" s="30"/>
      <c r="C626" s="44"/>
    </row>
    <row r="627">
      <c r="B627" s="30"/>
      <c r="C627" s="44"/>
    </row>
    <row r="628">
      <c r="B628" s="30"/>
      <c r="C628" s="44"/>
    </row>
    <row r="629">
      <c r="B629" s="30"/>
      <c r="C629" s="44"/>
    </row>
    <row r="630">
      <c r="B630" s="30"/>
      <c r="C630" s="44"/>
    </row>
    <row r="631">
      <c r="B631" s="30"/>
      <c r="C631" s="44"/>
    </row>
    <row r="632">
      <c r="B632" s="30"/>
      <c r="C632" s="44"/>
    </row>
    <row r="633">
      <c r="B633" s="30"/>
      <c r="C633" s="44"/>
    </row>
    <row r="634">
      <c r="B634" s="30"/>
      <c r="C634" s="44"/>
    </row>
    <row r="635">
      <c r="B635" s="30"/>
      <c r="C635" s="44"/>
    </row>
    <row r="636">
      <c r="B636" s="30"/>
      <c r="C636" s="44"/>
    </row>
    <row r="637">
      <c r="B637" s="30"/>
      <c r="C637" s="44"/>
    </row>
    <row r="638">
      <c r="B638" s="30"/>
      <c r="C638" s="44"/>
    </row>
    <row r="639">
      <c r="B639" s="30"/>
      <c r="C639" s="44"/>
    </row>
    <row r="640">
      <c r="B640" s="30"/>
      <c r="C640" s="44"/>
    </row>
    <row r="641">
      <c r="B641" s="30"/>
      <c r="C641" s="44"/>
    </row>
    <row r="642">
      <c r="B642" s="30"/>
      <c r="C642" s="44"/>
    </row>
    <row r="643">
      <c r="B643" s="30"/>
      <c r="C643" s="44"/>
    </row>
    <row r="644">
      <c r="B644" s="30"/>
      <c r="C644" s="44"/>
    </row>
    <row r="645">
      <c r="B645" s="30"/>
      <c r="C645" s="44"/>
    </row>
    <row r="646">
      <c r="B646" s="30"/>
      <c r="C646" s="44"/>
    </row>
    <row r="647">
      <c r="B647" s="30"/>
      <c r="C647" s="44"/>
    </row>
    <row r="648">
      <c r="B648" s="30"/>
      <c r="C648" s="44"/>
    </row>
    <row r="649">
      <c r="B649" s="30"/>
      <c r="C649" s="44"/>
    </row>
    <row r="650">
      <c r="B650" s="30"/>
      <c r="C650" s="44"/>
    </row>
    <row r="651">
      <c r="B651" s="30"/>
      <c r="C651" s="44"/>
    </row>
    <row r="652">
      <c r="B652" s="30"/>
      <c r="C652" s="44"/>
    </row>
    <row r="653">
      <c r="B653" s="30"/>
      <c r="C653" s="44"/>
    </row>
    <row r="654">
      <c r="B654" s="30"/>
      <c r="C654" s="44"/>
    </row>
    <row r="655">
      <c r="B655" s="30"/>
      <c r="C655" s="44"/>
    </row>
    <row r="656">
      <c r="B656" s="30"/>
      <c r="C656" s="44"/>
    </row>
    <row r="657">
      <c r="B657" s="30"/>
      <c r="C657" s="44"/>
    </row>
    <row r="658">
      <c r="B658" s="30"/>
      <c r="C658" s="44"/>
    </row>
    <row r="659">
      <c r="B659" s="30"/>
      <c r="C659" s="44"/>
    </row>
    <row r="660">
      <c r="B660" s="30"/>
      <c r="C660" s="44"/>
    </row>
    <row r="661">
      <c r="B661" s="30"/>
      <c r="C661" s="44"/>
    </row>
    <row r="662">
      <c r="B662" s="30"/>
      <c r="C662" s="44"/>
    </row>
    <row r="663">
      <c r="B663" s="30"/>
      <c r="C663" s="44"/>
    </row>
    <row r="664">
      <c r="B664" s="30"/>
      <c r="C664" s="44"/>
    </row>
    <row r="665">
      <c r="B665" s="30"/>
      <c r="C665" s="44"/>
    </row>
    <row r="666">
      <c r="B666" s="30"/>
      <c r="C666" s="44"/>
    </row>
    <row r="667">
      <c r="B667" s="30"/>
      <c r="C667" s="44"/>
    </row>
    <row r="668">
      <c r="B668" s="30"/>
      <c r="C668" s="44"/>
    </row>
    <row r="669">
      <c r="B669" s="30"/>
      <c r="C669" s="44"/>
    </row>
    <row r="670">
      <c r="B670" s="30"/>
      <c r="C670" s="44"/>
    </row>
    <row r="671">
      <c r="B671" s="30"/>
      <c r="C671" s="44"/>
    </row>
    <row r="672">
      <c r="B672" s="30"/>
      <c r="C672" s="44"/>
    </row>
    <row r="673">
      <c r="B673" s="30"/>
      <c r="C673" s="44"/>
    </row>
    <row r="674">
      <c r="B674" s="30"/>
      <c r="C674" s="44"/>
    </row>
    <row r="675">
      <c r="B675" s="30"/>
      <c r="C675" s="44"/>
    </row>
    <row r="676">
      <c r="B676" s="30"/>
      <c r="C676" s="44"/>
    </row>
    <row r="677">
      <c r="B677" s="30"/>
      <c r="C677" s="44"/>
    </row>
    <row r="678">
      <c r="B678" s="30"/>
      <c r="C678" s="44"/>
    </row>
    <row r="679">
      <c r="B679" s="30"/>
      <c r="C679" s="44"/>
    </row>
    <row r="680">
      <c r="B680" s="30"/>
      <c r="C680" s="44"/>
    </row>
    <row r="681">
      <c r="B681" s="30"/>
      <c r="C681" s="44"/>
    </row>
    <row r="682">
      <c r="B682" s="30"/>
      <c r="C682" s="44"/>
    </row>
    <row r="683">
      <c r="B683" s="30"/>
      <c r="C683" s="44"/>
    </row>
    <row r="684">
      <c r="B684" s="30"/>
      <c r="C684" s="44"/>
    </row>
    <row r="685">
      <c r="B685" s="30"/>
      <c r="C685" s="44"/>
    </row>
    <row r="686">
      <c r="B686" s="30"/>
      <c r="C686" s="44"/>
    </row>
    <row r="687">
      <c r="B687" s="30"/>
      <c r="C687" s="44"/>
    </row>
    <row r="688">
      <c r="B688" s="30"/>
      <c r="C688" s="44"/>
    </row>
    <row r="689">
      <c r="B689" s="30"/>
      <c r="C689" s="44"/>
    </row>
    <row r="690">
      <c r="B690" s="30"/>
      <c r="C690" s="44"/>
    </row>
    <row r="691">
      <c r="B691" s="30"/>
      <c r="C691" s="44"/>
    </row>
    <row r="692">
      <c r="B692" s="30"/>
      <c r="C692" s="44"/>
    </row>
    <row r="693">
      <c r="B693" s="30"/>
      <c r="C693" s="44"/>
    </row>
    <row r="694">
      <c r="B694" s="30"/>
      <c r="C694" s="44"/>
    </row>
    <row r="695">
      <c r="B695" s="30"/>
      <c r="C695" s="44"/>
    </row>
    <row r="696">
      <c r="B696" s="30"/>
      <c r="C696" s="44"/>
    </row>
    <row r="697">
      <c r="B697" s="30"/>
      <c r="C697" s="44"/>
    </row>
    <row r="698">
      <c r="B698" s="30"/>
      <c r="C698" s="44"/>
    </row>
    <row r="699">
      <c r="B699" s="30"/>
      <c r="C699" s="44"/>
    </row>
    <row r="700">
      <c r="B700" s="30"/>
      <c r="C700" s="44"/>
    </row>
    <row r="701">
      <c r="B701" s="30"/>
      <c r="C701" s="44"/>
    </row>
    <row r="702">
      <c r="B702" s="30"/>
      <c r="C702" s="44"/>
    </row>
    <row r="703">
      <c r="B703" s="30"/>
      <c r="C703" s="44"/>
    </row>
    <row r="704">
      <c r="B704" s="30"/>
      <c r="C704" s="44"/>
    </row>
    <row r="705">
      <c r="B705" s="30"/>
      <c r="C705" s="44"/>
    </row>
    <row r="706">
      <c r="B706" s="30"/>
      <c r="C706" s="44"/>
    </row>
    <row r="707">
      <c r="B707" s="30"/>
      <c r="C707" s="44"/>
    </row>
    <row r="708">
      <c r="B708" s="30"/>
      <c r="C708" s="44"/>
    </row>
    <row r="709">
      <c r="B709" s="30"/>
      <c r="C709" s="44"/>
    </row>
    <row r="710">
      <c r="B710" s="30"/>
      <c r="C710" s="44"/>
    </row>
    <row r="711">
      <c r="B711" s="30"/>
      <c r="C711" s="44"/>
    </row>
    <row r="712">
      <c r="B712" s="30"/>
      <c r="C712" s="44"/>
    </row>
    <row r="713">
      <c r="B713" s="30"/>
      <c r="C713" s="44"/>
    </row>
    <row r="714">
      <c r="B714" s="30"/>
      <c r="C714" s="44"/>
    </row>
    <row r="715">
      <c r="B715" s="30"/>
      <c r="C715" s="44"/>
    </row>
    <row r="716">
      <c r="B716" s="30"/>
      <c r="C716" s="44"/>
    </row>
    <row r="717">
      <c r="B717" s="30"/>
      <c r="C717" s="44"/>
    </row>
    <row r="718">
      <c r="B718" s="30"/>
      <c r="C718" s="44"/>
    </row>
    <row r="719">
      <c r="B719" s="30"/>
      <c r="C719" s="44"/>
    </row>
    <row r="720">
      <c r="B720" s="30"/>
      <c r="C720" s="44"/>
    </row>
    <row r="721">
      <c r="B721" s="30"/>
      <c r="C721" s="44"/>
    </row>
    <row r="722">
      <c r="B722" s="30"/>
      <c r="C722" s="44"/>
    </row>
    <row r="723">
      <c r="B723" s="30"/>
      <c r="C723" s="44"/>
    </row>
    <row r="724">
      <c r="B724" s="30"/>
      <c r="C724" s="44"/>
    </row>
    <row r="725">
      <c r="B725" s="30"/>
      <c r="C725" s="44"/>
    </row>
    <row r="726">
      <c r="B726" s="30"/>
      <c r="C726" s="44"/>
    </row>
    <row r="727">
      <c r="B727" s="30"/>
      <c r="C727" s="44"/>
    </row>
    <row r="728">
      <c r="B728" s="30"/>
      <c r="C728" s="44"/>
    </row>
    <row r="729">
      <c r="B729" s="30"/>
      <c r="C729" s="44"/>
    </row>
    <row r="730">
      <c r="B730" s="30"/>
      <c r="C730" s="44"/>
    </row>
    <row r="731">
      <c r="B731" s="30"/>
      <c r="C731" s="44"/>
    </row>
    <row r="732">
      <c r="B732" s="30"/>
      <c r="C732" s="44"/>
    </row>
    <row r="733">
      <c r="B733" s="30"/>
      <c r="C733" s="44"/>
    </row>
    <row r="734">
      <c r="B734" s="30"/>
      <c r="C734" s="44"/>
    </row>
    <row r="735">
      <c r="B735" s="30"/>
      <c r="C735" s="44"/>
    </row>
    <row r="736">
      <c r="B736" s="30"/>
      <c r="C736" s="44"/>
    </row>
    <row r="737">
      <c r="B737" s="30"/>
      <c r="C737" s="44"/>
    </row>
    <row r="738">
      <c r="B738" s="30"/>
      <c r="C738" s="44"/>
    </row>
    <row r="739">
      <c r="B739" s="30"/>
      <c r="C739" s="44"/>
    </row>
    <row r="740">
      <c r="B740" s="30"/>
      <c r="C740" s="44"/>
    </row>
    <row r="741">
      <c r="B741" s="30"/>
      <c r="C741" s="44"/>
    </row>
    <row r="742">
      <c r="B742" s="30"/>
      <c r="C742" s="44"/>
    </row>
    <row r="743">
      <c r="B743" s="30"/>
      <c r="C743" s="44"/>
    </row>
    <row r="744">
      <c r="B744" s="30"/>
      <c r="C744" s="44"/>
    </row>
    <row r="745">
      <c r="B745" s="30"/>
      <c r="C745" s="44"/>
    </row>
    <row r="746">
      <c r="B746" s="30"/>
      <c r="C746" s="44"/>
    </row>
    <row r="747">
      <c r="B747" s="30"/>
      <c r="C747" s="44"/>
    </row>
    <row r="748">
      <c r="B748" s="30"/>
      <c r="C748" s="44"/>
    </row>
    <row r="749">
      <c r="B749" s="30"/>
      <c r="C749" s="44"/>
    </row>
    <row r="750">
      <c r="B750" s="30"/>
      <c r="C750" s="44"/>
    </row>
    <row r="751">
      <c r="B751" s="30"/>
      <c r="C751" s="44"/>
    </row>
    <row r="752">
      <c r="B752" s="30"/>
      <c r="C752" s="44"/>
    </row>
    <row r="753">
      <c r="B753" s="30"/>
      <c r="C753" s="44"/>
    </row>
    <row r="754">
      <c r="B754" s="30"/>
      <c r="C754" s="44"/>
    </row>
    <row r="755">
      <c r="B755" s="30"/>
      <c r="C755" s="44"/>
    </row>
    <row r="756">
      <c r="B756" s="30"/>
      <c r="C756" s="44"/>
    </row>
    <row r="757">
      <c r="B757" s="30"/>
      <c r="C757" s="44"/>
    </row>
    <row r="758">
      <c r="B758" s="30"/>
      <c r="C758" s="44"/>
    </row>
    <row r="759">
      <c r="B759" s="30"/>
      <c r="C759" s="44"/>
    </row>
    <row r="760">
      <c r="B760" s="30"/>
      <c r="C760" s="44"/>
    </row>
    <row r="761">
      <c r="B761" s="30"/>
      <c r="C761" s="44"/>
    </row>
    <row r="762">
      <c r="B762" s="30"/>
      <c r="C762" s="44"/>
    </row>
    <row r="763">
      <c r="B763" s="30"/>
      <c r="C763" s="44"/>
    </row>
    <row r="764">
      <c r="B764" s="30"/>
      <c r="C764" s="44"/>
    </row>
    <row r="765">
      <c r="B765" s="30"/>
      <c r="C765" s="44"/>
    </row>
    <row r="766">
      <c r="B766" s="30"/>
      <c r="C766" s="44"/>
    </row>
    <row r="767">
      <c r="B767" s="30"/>
      <c r="C767" s="44"/>
    </row>
    <row r="768">
      <c r="B768" s="30"/>
      <c r="C768" s="44"/>
    </row>
    <row r="769">
      <c r="B769" s="30"/>
      <c r="C769" s="44"/>
    </row>
    <row r="770">
      <c r="B770" s="30"/>
      <c r="C770" s="44"/>
    </row>
    <row r="771">
      <c r="B771" s="30"/>
      <c r="C771" s="44"/>
    </row>
    <row r="772">
      <c r="B772" s="30"/>
      <c r="C772" s="44"/>
    </row>
    <row r="773">
      <c r="B773" s="30"/>
      <c r="C773" s="44"/>
    </row>
    <row r="774">
      <c r="B774" s="30"/>
      <c r="C774" s="44"/>
    </row>
    <row r="775">
      <c r="B775" s="30"/>
      <c r="C775" s="44"/>
    </row>
    <row r="776">
      <c r="B776" s="30"/>
      <c r="C776" s="44"/>
    </row>
    <row r="777">
      <c r="B777" s="30"/>
      <c r="C777" s="44"/>
    </row>
    <row r="778">
      <c r="B778" s="30"/>
      <c r="C778" s="44"/>
    </row>
    <row r="779">
      <c r="B779" s="30"/>
      <c r="C779" s="44"/>
    </row>
    <row r="780">
      <c r="B780" s="30"/>
      <c r="C780" s="44"/>
    </row>
    <row r="781">
      <c r="B781" s="30"/>
      <c r="C781" s="44"/>
    </row>
    <row r="782">
      <c r="B782" s="30"/>
      <c r="C782" s="44"/>
    </row>
    <row r="783">
      <c r="B783" s="30"/>
      <c r="C783" s="44"/>
    </row>
    <row r="784">
      <c r="B784" s="30"/>
      <c r="C784" s="44"/>
    </row>
    <row r="785">
      <c r="B785" s="30"/>
      <c r="C785" s="44"/>
    </row>
    <row r="786">
      <c r="B786" s="30"/>
      <c r="C786" s="44"/>
    </row>
    <row r="787">
      <c r="B787" s="30"/>
      <c r="C787" s="44"/>
    </row>
    <row r="788">
      <c r="B788" s="30"/>
      <c r="C788" s="44"/>
    </row>
    <row r="789">
      <c r="B789" s="30"/>
      <c r="C789" s="44"/>
    </row>
    <row r="790">
      <c r="B790" s="30"/>
      <c r="C790" s="44"/>
    </row>
    <row r="791">
      <c r="B791" s="30"/>
      <c r="C791" s="44"/>
    </row>
    <row r="792">
      <c r="B792" s="30"/>
      <c r="C792" s="44"/>
    </row>
    <row r="793">
      <c r="B793" s="30"/>
      <c r="C793" s="44"/>
    </row>
    <row r="794">
      <c r="B794" s="30"/>
      <c r="C794" s="44"/>
    </row>
    <row r="795">
      <c r="B795" s="30"/>
      <c r="C795" s="44"/>
    </row>
    <row r="796">
      <c r="B796" s="30"/>
      <c r="C796" s="44"/>
    </row>
    <row r="797">
      <c r="B797" s="30"/>
      <c r="C797" s="44"/>
    </row>
    <row r="798">
      <c r="B798" s="30"/>
      <c r="C798" s="44"/>
    </row>
    <row r="799">
      <c r="B799" s="30"/>
      <c r="C799" s="44"/>
    </row>
    <row r="800">
      <c r="B800" s="30"/>
      <c r="C800" s="44"/>
    </row>
    <row r="801">
      <c r="B801" s="30"/>
      <c r="C801" s="44"/>
    </row>
    <row r="802">
      <c r="B802" s="30"/>
      <c r="C802" s="44"/>
    </row>
    <row r="803">
      <c r="B803" s="30"/>
      <c r="C803" s="44"/>
    </row>
    <row r="804">
      <c r="B804" s="30"/>
      <c r="C804" s="44"/>
    </row>
    <row r="805">
      <c r="B805" s="30"/>
      <c r="C805" s="44"/>
    </row>
    <row r="806">
      <c r="B806" s="30"/>
      <c r="C806" s="44"/>
    </row>
    <row r="807">
      <c r="B807" s="30"/>
      <c r="C807" s="44"/>
    </row>
    <row r="808">
      <c r="B808" s="30"/>
      <c r="C808" s="44"/>
    </row>
    <row r="809">
      <c r="B809" s="30"/>
      <c r="C809" s="44"/>
    </row>
    <row r="810">
      <c r="B810" s="30"/>
      <c r="C810" s="44"/>
    </row>
    <row r="811">
      <c r="B811" s="30"/>
      <c r="C811" s="44"/>
    </row>
    <row r="812">
      <c r="B812" s="30"/>
      <c r="C812" s="44"/>
    </row>
    <row r="813">
      <c r="B813" s="30"/>
      <c r="C813" s="44"/>
    </row>
    <row r="814">
      <c r="B814" s="30"/>
      <c r="C814" s="44"/>
    </row>
    <row r="815">
      <c r="B815" s="30"/>
      <c r="C815" s="44"/>
    </row>
    <row r="816">
      <c r="B816" s="30"/>
      <c r="C816" s="44"/>
    </row>
    <row r="817">
      <c r="B817" s="30"/>
      <c r="C817" s="44"/>
    </row>
    <row r="818">
      <c r="B818" s="30"/>
      <c r="C818" s="44"/>
    </row>
    <row r="819">
      <c r="B819" s="30"/>
      <c r="C819" s="44"/>
    </row>
    <row r="820">
      <c r="B820" s="30"/>
      <c r="C820" s="44"/>
    </row>
    <row r="821">
      <c r="B821" s="30"/>
      <c r="C821" s="44"/>
    </row>
    <row r="822">
      <c r="B822" s="30"/>
      <c r="C822" s="44"/>
    </row>
    <row r="823">
      <c r="B823" s="30"/>
      <c r="C823" s="44"/>
    </row>
    <row r="824">
      <c r="B824" s="30"/>
      <c r="C824" s="44"/>
    </row>
    <row r="825">
      <c r="B825" s="30"/>
      <c r="C825" s="44"/>
    </row>
    <row r="826">
      <c r="B826" s="30"/>
      <c r="C826" s="44"/>
    </row>
    <row r="827">
      <c r="B827" s="30"/>
      <c r="C827" s="44"/>
    </row>
    <row r="828">
      <c r="B828" s="30"/>
      <c r="C828" s="44"/>
    </row>
    <row r="829">
      <c r="B829" s="30"/>
      <c r="C829" s="44"/>
    </row>
    <row r="830">
      <c r="B830" s="30"/>
      <c r="C830" s="44"/>
    </row>
    <row r="831">
      <c r="B831" s="30"/>
      <c r="C831" s="44"/>
    </row>
    <row r="832">
      <c r="B832" s="30"/>
      <c r="C832" s="44"/>
    </row>
    <row r="833">
      <c r="B833" s="30"/>
      <c r="C833" s="44"/>
    </row>
    <row r="834">
      <c r="B834" s="30"/>
      <c r="C834" s="44"/>
    </row>
    <row r="835">
      <c r="B835" s="30"/>
      <c r="C835" s="44"/>
    </row>
    <row r="836">
      <c r="B836" s="30"/>
      <c r="C836" s="44"/>
    </row>
    <row r="837">
      <c r="B837" s="30"/>
      <c r="C837" s="44"/>
    </row>
    <row r="838">
      <c r="B838" s="30"/>
      <c r="C838" s="44"/>
    </row>
    <row r="839">
      <c r="B839" s="30"/>
      <c r="C839" s="44"/>
    </row>
    <row r="840">
      <c r="B840" s="30"/>
      <c r="C840" s="44"/>
    </row>
    <row r="841">
      <c r="B841" s="30"/>
      <c r="C841" s="44"/>
    </row>
    <row r="842">
      <c r="B842" s="30"/>
      <c r="C842" s="44"/>
    </row>
    <row r="843">
      <c r="B843" s="30"/>
      <c r="C843" s="44"/>
    </row>
    <row r="844">
      <c r="B844" s="30"/>
      <c r="C844" s="44"/>
    </row>
    <row r="845">
      <c r="B845" s="30"/>
      <c r="C845" s="44"/>
    </row>
    <row r="846">
      <c r="B846" s="30"/>
      <c r="C846" s="44"/>
    </row>
    <row r="847">
      <c r="B847" s="30"/>
      <c r="C847" s="44"/>
    </row>
    <row r="848">
      <c r="B848" s="30"/>
      <c r="C848" s="44"/>
    </row>
    <row r="849">
      <c r="B849" s="30"/>
      <c r="C849" s="44"/>
    </row>
    <row r="850">
      <c r="B850" s="30"/>
      <c r="C850" s="44"/>
    </row>
    <row r="851">
      <c r="B851" s="30"/>
      <c r="C851" s="44"/>
    </row>
    <row r="852">
      <c r="B852" s="30"/>
      <c r="C852" s="44"/>
    </row>
    <row r="853">
      <c r="B853" s="30"/>
      <c r="C853" s="44"/>
    </row>
    <row r="854">
      <c r="B854" s="30"/>
      <c r="C854" s="44"/>
    </row>
    <row r="855">
      <c r="B855" s="30"/>
      <c r="C855" s="44"/>
    </row>
    <row r="856">
      <c r="B856" s="30"/>
      <c r="C856" s="44"/>
    </row>
    <row r="857">
      <c r="B857" s="30"/>
      <c r="C857" s="44"/>
    </row>
    <row r="858">
      <c r="B858" s="30"/>
      <c r="C858" s="44"/>
    </row>
    <row r="859">
      <c r="B859" s="30"/>
      <c r="C859" s="44"/>
    </row>
    <row r="860">
      <c r="B860" s="30"/>
      <c r="C860" s="44"/>
    </row>
    <row r="861">
      <c r="B861" s="30"/>
      <c r="C861" s="44"/>
    </row>
    <row r="862">
      <c r="B862" s="30"/>
      <c r="C862" s="44"/>
    </row>
    <row r="863">
      <c r="B863" s="30"/>
      <c r="C863" s="44"/>
    </row>
    <row r="864">
      <c r="B864" s="30"/>
      <c r="C864" s="44"/>
    </row>
    <row r="865">
      <c r="B865" s="30"/>
      <c r="C865" s="44"/>
    </row>
    <row r="866">
      <c r="B866" s="30"/>
      <c r="C866" s="44"/>
    </row>
    <row r="867">
      <c r="B867" s="30"/>
      <c r="C867" s="44"/>
    </row>
    <row r="868">
      <c r="B868" s="30"/>
      <c r="C868" s="44"/>
    </row>
    <row r="869">
      <c r="B869" s="30"/>
      <c r="C869" s="44"/>
    </row>
    <row r="870">
      <c r="B870" s="30"/>
      <c r="C870" s="44"/>
    </row>
    <row r="871">
      <c r="B871" s="30"/>
      <c r="C871" s="44"/>
    </row>
    <row r="872">
      <c r="B872" s="30"/>
      <c r="C872" s="44"/>
    </row>
    <row r="873">
      <c r="B873" s="30"/>
      <c r="C873" s="44"/>
    </row>
    <row r="874">
      <c r="B874" s="30"/>
      <c r="C874" s="44"/>
    </row>
    <row r="875">
      <c r="B875" s="30"/>
      <c r="C875" s="44"/>
    </row>
    <row r="876">
      <c r="B876" s="30"/>
      <c r="C876" s="44"/>
    </row>
    <row r="877">
      <c r="B877" s="30"/>
      <c r="C877" s="44"/>
    </row>
    <row r="878">
      <c r="B878" s="30"/>
      <c r="C878" s="44"/>
    </row>
    <row r="879">
      <c r="B879" s="30"/>
      <c r="C879" s="44"/>
    </row>
    <row r="880">
      <c r="B880" s="30"/>
      <c r="C880" s="44"/>
    </row>
    <row r="881">
      <c r="B881" s="30"/>
      <c r="C881" s="44"/>
    </row>
    <row r="882">
      <c r="B882" s="30"/>
      <c r="C882" s="44"/>
    </row>
    <row r="883">
      <c r="B883" s="30"/>
      <c r="C883" s="44"/>
    </row>
    <row r="884">
      <c r="B884" s="30"/>
      <c r="C884" s="44"/>
    </row>
    <row r="885">
      <c r="B885" s="30"/>
      <c r="C885" s="44"/>
    </row>
    <row r="886">
      <c r="B886" s="30"/>
      <c r="C886" s="44"/>
    </row>
    <row r="887">
      <c r="B887" s="30"/>
      <c r="C887" s="44"/>
    </row>
    <row r="888">
      <c r="B888" s="30"/>
      <c r="C888" s="44"/>
    </row>
    <row r="889">
      <c r="B889" s="30"/>
      <c r="C889" s="44"/>
    </row>
    <row r="890">
      <c r="B890" s="30"/>
      <c r="C890" s="44"/>
    </row>
    <row r="891">
      <c r="B891" s="30"/>
      <c r="C891" s="44"/>
    </row>
    <row r="892">
      <c r="B892" s="30"/>
      <c r="C892" s="44"/>
    </row>
    <row r="893">
      <c r="B893" s="30"/>
      <c r="C893" s="44"/>
    </row>
    <row r="894">
      <c r="B894" s="30"/>
      <c r="C894" s="44"/>
    </row>
    <row r="895">
      <c r="B895" s="30"/>
      <c r="C895" s="44"/>
    </row>
    <row r="896">
      <c r="B896" s="30"/>
      <c r="C896" s="44"/>
    </row>
    <row r="897">
      <c r="B897" s="30"/>
      <c r="C897" s="44"/>
    </row>
    <row r="898">
      <c r="B898" s="30"/>
      <c r="C898" s="44"/>
    </row>
    <row r="899">
      <c r="B899" s="30"/>
      <c r="C899" s="44"/>
    </row>
    <row r="900">
      <c r="B900" s="30"/>
      <c r="C900" s="44"/>
    </row>
    <row r="901">
      <c r="B901" s="30"/>
      <c r="C901" s="44"/>
    </row>
    <row r="902">
      <c r="B902" s="30"/>
      <c r="C902" s="44"/>
    </row>
    <row r="903">
      <c r="B903" s="30"/>
      <c r="C903" s="44"/>
    </row>
    <row r="904">
      <c r="B904" s="30"/>
      <c r="C904" s="44"/>
    </row>
    <row r="905">
      <c r="B905" s="30"/>
      <c r="C905" s="44"/>
    </row>
    <row r="906">
      <c r="B906" s="30"/>
      <c r="C906" s="44"/>
    </row>
    <row r="907">
      <c r="B907" s="30"/>
      <c r="C907" s="44"/>
    </row>
    <row r="908">
      <c r="B908" s="30"/>
      <c r="C908" s="44"/>
    </row>
    <row r="909">
      <c r="B909" s="30"/>
      <c r="C909" s="44"/>
    </row>
    <row r="910">
      <c r="B910" s="30"/>
      <c r="C910" s="44"/>
    </row>
    <row r="911">
      <c r="B911" s="30"/>
      <c r="C911" s="44"/>
    </row>
    <row r="912">
      <c r="B912" s="30"/>
      <c r="C912" s="44"/>
    </row>
    <row r="913">
      <c r="B913" s="30"/>
      <c r="C913" s="44"/>
    </row>
    <row r="914">
      <c r="B914" s="30"/>
      <c r="C914" s="44"/>
    </row>
    <row r="915">
      <c r="B915" s="30"/>
      <c r="C915" s="44"/>
    </row>
    <row r="916">
      <c r="B916" s="30"/>
      <c r="C916" s="44"/>
    </row>
    <row r="917">
      <c r="B917" s="30"/>
      <c r="C917" s="44"/>
    </row>
    <row r="918">
      <c r="B918" s="30"/>
      <c r="C918" s="44"/>
    </row>
    <row r="919">
      <c r="B919" s="30"/>
      <c r="C919" s="44"/>
    </row>
    <row r="920">
      <c r="B920" s="30"/>
      <c r="C920" s="44"/>
    </row>
    <row r="921">
      <c r="B921" s="30"/>
      <c r="C921" s="44"/>
    </row>
    <row r="922">
      <c r="B922" s="30"/>
      <c r="C922" s="44"/>
    </row>
    <row r="923">
      <c r="B923" s="30"/>
      <c r="C923" s="44"/>
    </row>
    <row r="924">
      <c r="B924" s="30"/>
      <c r="C924" s="44"/>
    </row>
    <row r="925">
      <c r="B925" s="30"/>
      <c r="C925" s="44"/>
    </row>
    <row r="926">
      <c r="B926" s="30"/>
      <c r="C926" s="44"/>
    </row>
    <row r="927">
      <c r="B927" s="30"/>
      <c r="C927" s="44"/>
    </row>
    <row r="928">
      <c r="B928" s="30"/>
      <c r="C928" s="44"/>
    </row>
    <row r="929">
      <c r="B929" s="30"/>
      <c r="C929" s="44"/>
    </row>
    <row r="930">
      <c r="B930" s="30"/>
      <c r="C930" s="44"/>
    </row>
    <row r="931">
      <c r="B931" s="30"/>
      <c r="C931" s="44"/>
    </row>
    <row r="932">
      <c r="B932" s="30"/>
      <c r="C932" s="44"/>
    </row>
    <row r="933">
      <c r="B933" s="30"/>
      <c r="C933" s="44"/>
    </row>
    <row r="934">
      <c r="B934" s="30"/>
      <c r="C934" s="44"/>
    </row>
    <row r="935">
      <c r="B935" s="30"/>
      <c r="C935" s="44"/>
    </row>
    <row r="936">
      <c r="B936" s="30"/>
      <c r="C936" s="44"/>
    </row>
    <row r="937">
      <c r="B937" s="30"/>
      <c r="C937" s="44"/>
    </row>
    <row r="938">
      <c r="B938" s="30"/>
      <c r="C938" s="44"/>
    </row>
    <row r="939">
      <c r="B939" s="30"/>
      <c r="C939" s="44"/>
    </row>
    <row r="940">
      <c r="B940" s="30"/>
      <c r="C940" s="44"/>
    </row>
    <row r="941">
      <c r="B941" s="30"/>
      <c r="C941" s="44"/>
    </row>
    <row r="942">
      <c r="B942" s="30"/>
      <c r="C942" s="44"/>
    </row>
    <row r="943">
      <c r="B943" s="30"/>
      <c r="C943" s="44"/>
    </row>
    <row r="944">
      <c r="B944" s="30"/>
      <c r="C944" s="44"/>
    </row>
    <row r="945">
      <c r="B945" s="30"/>
      <c r="C945" s="44"/>
    </row>
    <row r="946">
      <c r="B946" s="30"/>
      <c r="C946" s="44"/>
    </row>
    <row r="947">
      <c r="B947" s="30"/>
      <c r="C947" s="44"/>
    </row>
    <row r="948">
      <c r="B948" s="30"/>
      <c r="C948" s="44"/>
    </row>
    <row r="949">
      <c r="B949" s="30"/>
      <c r="C949" s="44"/>
    </row>
    <row r="950">
      <c r="B950" s="30"/>
      <c r="C950" s="44"/>
    </row>
    <row r="951">
      <c r="B951" s="30"/>
      <c r="C951" s="44"/>
    </row>
    <row r="952">
      <c r="B952" s="30"/>
      <c r="C952" s="44"/>
    </row>
    <row r="953">
      <c r="B953" s="30"/>
      <c r="C953" s="44"/>
    </row>
    <row r="954">
      <c r="B954" s="30"/>
      <c r="C954" s="44"/>
    </row>
    <row r="955">
      <c r="B955" s="30"/>
      <c r="C955" s="44"/>
    </row>
    <row r="956">
      <c r="B956" s="30"/>
      <c r="C956" s="44"/>
    </row>
    <row r="957">
      <c r="B957" s="30"/>
      <c r="C957" s="44"/>
    </row>
    <row r="958">
      <c r="B958" s="30"/>
      <c r="C958" s="44"/>
    </row>
    <row r="959">
      <c r="B959" s="30"/>
      <c r="C959" s="44"/>
    </row>
    <row r="960">
      <c r="B960" s="30"/>
      <c r="C960" s="44"/>
    </row>
    <row r="961">
      <c r="B961" s="30"/>
      <c r="C961" s="44"/>
    </row>
    <row r="962">
      <c r="B962" s="30"/>
      <c r="C962" s="44"/>
    </row>
    <row r="963">
      <c r="B963" s="30"/>
      <c r="C963" s="44"/>
    </row>
    <row r="964">
      <c r="B964" s="30"/>
      <c r="C964" s="44"/>
    </row>
    <row r="965">
      <c r="B965" s="30"/>
      <c r="C965" s="44"/>
    </row>
    <row r="966">
      <c r="B966" s="30"/>
      <c r="C966" s="44"/>
    </row>
    <row r="967">
      <c r="B967" s="30"/>
      <c r="C967" s="44"/>
    </row>
    <row r="968">
      <c r="B968" s="30"/>
      <c r="C968" s="44"/>
    </row>
    <row r="969">
      <c r="B969" s="30"/>
      <c r="C969" s="44"/>
    </row>
    <row r="970">
      <c r="B970" s="30"/>
      <c r="C970" s="44"/>
    </row>
    <row r="971">
      <c r="B971" s="30"/>
      <c r="C971" s="44"/>
    </row>
    <row r="972">
      <c r="B972" s="30"/>
      <c r="C972" s="44"/>
    </row>
    <row r="973">
      <c r="B973" s="30"/>
      <c r="C973" s="44"/>
    </row>
    <row r="974">
      <c r="B974" s="30"/>
      <c r="C974" s="44"/>
    </row>
    <row r="975">
      <c r="B975" s="30"/>
      <c r="C975" s="44"/>
    </row>
    <row r="976">
      <c r="B976" s="30"/>
      <c r="C976" s="44"/>
    </row>
    <row r="977">
      <c r="B977" s="30"/>
      <c r="C977" s="44"/>
    </row>
    <row r="978">
      <c r="B978" s="30"/>
      <c r="C978" s="44"/>
    </row>
    <row r="979">
      <c r="B979" s="30"/>
      <c r="C979" s="44"/>
    </row>
    <row r="980">
      <c r="B980" s="30"/>
      <c r="C980" s="44"/>
    </row>
    <row r="981">
      <c r="B981" s="30"/>
      <c r="C981" s="44"/>
    </row>
    <row r="982">
      <c r="B982" s="30"/>
      <c r="C982" s="44"/>
    </row>
    <row r="983">
      <c r="B983" s="30"/>
      <c r="C983" s="44"/>
    </row>
    <row r="984">
      <c r="B984" s="30"/>
      <c r="C984" s="44"/>
    </row>
    <row r="985">
      <c r="B985" s="30"/>
      <c r="C985" s="44"/>
    </row>
    <row r="986">
      <c r="B986" s="30"/>
      <c r="C986" s="44"/>
    </row>
    <row r="987">
      <c r="B987" s="30"/>
      <c r="C987" s="44"/>
    </row>
    <row r="988">
      <c r="B988" s="30"/>
      <c r="C988" s="44"/>
    </row>
    <row r="989">
      <c r="B989" s="30"/>
      <c r="C989" s="44"/>
    </row>
    <row r="990">
      <c r="B990" s="30"/>
      <c r="C990" s="44"/>
    </row>
    <row r="991">
      <c r="B991" s="30"/>
      <c r="C991" s="44"/>
    </row>
    <row r="992">
      <c r="B992" s="30"/>
      <c r="C992" s="44"/>
    </row>
    <row r="993">
      <c r="B993" s="30"/>
      <c r="C993" s="44"/>
    </row>
    <row r="994">
      <c r="B994" s="30"/>
      <c r="C994" s="44"/>
    </row>
    <row r="995">
      <c r="B995" s="30"/>
      <c r="C995" s="44"/>
    </row>
    <row r="996">
      <c r="B996" s="30"/>
      <c r="C996" s="44"/>
    </row>
    <row r="997">
      <c r="B997" s="30"/>
      <c r="C997" s="44"/>
    </row>
    <row r="998">
      <c r="B998" s="30"/>
      <c r="C998" s="44"/>
    </row>
    <row r="999">
      <c r="B999" s="30"/>
      <c r="C999" s="44"/>
    </row>
    <row r="1000">
      <c r="B1000" s="30"/>
      <c r="C1000" s="44"/>
    </row>
  </sheetData>
  <hyperlinks>
    <hyperlink display="Conclusion" location="Conclusion!A1" ref="O1"/>
  </hyperlin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0.101776</v>
      </c>
      <c r="I2" s="35">
        <v>0.61181</v>
      </c>
      <c r="J2" s="35">
        <v>0.368083</v>
      </c>
      <c r="L2" s="26" t="s">
        <v>117</v>
      </c>
      <c r="M2" s="27">
        <f>ABS((B26-B3)/B3)</f>
        <v>0.2683467397</v>
      </c>
    </row>
    <row r="3">
      <c r="A3" s="29">
        <v>43880.0</v>
      </c>
      <c r="B3" s="30">
        <v>9918.656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0.137693</v>
      </c>
      <c r="I3" s="35">
        <v>-0.94213</v>
      </c>
      <c r="J3" s="35">
        <v>1.165454</v>
      </c>
      <c r="L3" s="26" t="s">
        <v>118</v>
      </c>
      <c r="M3" s="27">
        <f>1-M2/M1</f>
        <v>0.1489486966</v>
      </c>
    </row>
    <row r="4">
      <c r="A4" s="29">
        <v>43881.0</v>
      </c>
      <c r="B4" s="30">
        <v>9965.054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0.075731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9982.605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0.084861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9807.151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0.137693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9629.778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0.049167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9572.526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0.137693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9177.134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0.137693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8926.627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0.137693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9467.408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9347.581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9858.793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9685.196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9618.077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9207.79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40.0</v>
      </c>
    </row>
    <row r="17">
      <c r="A17" s="29">
        <v>43900.0</v>
      </c>
      <c r="B17" s="30">
        <v>9396.667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40.0</v>
      </c>
    </row>
    <row r="18">
      <c r="A18" s="29">
        <v>43901.0</v>
      </c>
      <c r="B18" s="30">
        <v>8976.409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40.0</v>
      </c>
    </row>
    <row r="19">
      <c r="A19" s="29">
        <v>43902.0</v>
      </c>
      <c r="B19" s="30">
        <v>8073.712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40.0</v>
      </c>
    </row>
    <row r="20">
      <c r="A20" s="29">
        <v>43903.0</v>
      </c>
      <c r="B20" s="30">
        <v>8616.102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40.0</v>
      </c>
    </row>
    <row r="21">
      <c r="A21" s="29">
        <v>43906.0</v>
      </c>
      <c r="B21" s="30">
        <v>7820.503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40.0</v>
      </c>
    </row>
    <row r="22">
      <c r="A22" s="29">
        <v>43907.0</v>
      </c>
      <c r="B22" s="30">
        <v>8560.822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40.0</v>
      </c>
    </row>
    <row r="23">
      <c r="A23" s="29">
        <v>43908.0</v>
      </c>
      <c r="B23" s="30">
        <v>8329.328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40.0</v>
      </c>
    </row>
    <row r="24">
      <c r="A24" s="29">
        <v>43909.0</v>
      </c>
      <c r="B24" s="30">
        <v>8084.12</v>
      </c>
      <c r="C24" s="31">
        <v>7375.986</v>
      </c>
      <c r="D24" s="32">
        <v>452.068</v>
      </c>
      <c r="E24" s="33">
        <v>0.0613</v>
      </c>
      <c r="O24" s="19" t="s">
        <v>93</v>
      </c>
      <c r="P24" s="35">
        <v>40.0</v>
      </c>
    </row>
    <row r="25">
      <c r="A25" s="29">
        <v>43910.0</v>
      </c>
      <c r="B25" s="30">
        <v>7572.065</v>
      </c>
      <c r="C25" s="31">
        <v>7052.054</v>
      </c>
      <c r="D25" s="32">
        <v>374.5872</v>
      </c>
      <c r="E25" s="33">
        <v>0.0531</v>
      </c>
      <c r="O25" s="19" t="s">
        <v>94</v>
      </c>
      <c r="P25" s="35">
        <v>40.0</v>
      </c>
    </row>
    <row r="26">
      <c r="A26" s="38">
        <v>43913.0</v>
      </c>
      <c r="B26" s="30">
        <v>7257.017</v>
      </c>
      <c r="C26" s="31">
        <v>6882.312</v>
      </c>
      <c r="D26" s="39">
        <v>326.074</v>
      </c>
      <c r="E26" s="40">
        <v>0.0474</v>
      </c>
      <c r="O26" s="19" t="s">
        <v>95</v>
      </c>
      <c r="P26" s="35">
        <v>40.0</v>
      </c>
    </row>
    <row r="27">
      <c r="A27" s="29">
        <v>43914.0</v>
      </c>
      <c r="B27" s="30">
        <v>7827.56</v>
      </c>
      <c r="C27" s="31">
        <v>7480.677</v>
      </c>
      <c r="D27" s="32">
        <v>395.547</v>
      </c>
      <c r="E27" s="33">
        <v>0.0529</v>
      </c>
      <c r="O27" s="19" t="s">
        <v>97</v>
      </c>
      <c r="P27" s="35">
        <v>40.0</v>
      </c>
    </row>
    <row r="28">
      <c r="A28" s="29">
        <v>43915.0</v>
      </c>
      <c r="B28" s="30">
        <v>7883.917</v>
      </c>
      <c r="C28" s="31">
        <v>7512.308</v>
      </c>
      <c r="D28" s="32">
        <v>393.5449</v>
      </c>
      <c r="E28" s="33">
        <v>0.0524</v>
      </c>
      <c r="O28" s="19" t="s">
        <v>37</v>
      </c>
      <c r="P28" s="35">
        <v>40.0</v>
      </c>
    </row>
    <row r="29">
      <c r="A29" s="29">
        <v>43916.0</v>
      </c>
      <c r="B29" s="30">
        <v>8376.261</v>
      </c>
      <c r="C29" s="31">
        <v>7970.909</v>
      </c>
      <c r="D29" s="32">
        <v>517.7692</v>
      </c>
      <c r="E29" s="33">
        <v>0.065</v>
      </c>
      <c r="O29" s="19" t="s">
        <v>50</v>
      </c>
      <c r="P29" s="35">
        <v>40.0</v>
      </c>
    </row>
    <row r="30">
      <c r="A30" s="29">
        <v>43917.0</v>
      </c>
      <c r="B30" s="30">
        <v>8314.387</v>
      </c>
      <c r="C30" s="31">
        <v>7691.646</v>
      </c>
      <c r="D30" s="32">
        <v>685.845</v>
      </c>
      <c r="E30" s="33">
        <v>0.0892</v>
      </c>
      <c r="O30" s="19" t="s">
        <v>52</v>
      </c>
      <c r="P30" s="35">
        <v>40.0</v>
      </c>
    </row>
    <row r="31">
      <c r="A31" s="29">
        <v>43920.0</v>
      </c>
      <c r="B31" s="30">
        <v>8641.177</v>
      </c>
      <c r="C31" s="31">
        <v>7968.527</v>
      </c>
      <c r="D31" s="32">
        <v>733.9438</v>
      </c>
      <c r="E31" s="33">
        <v>0.0921</v>
      </c>
      <c r="O31" s="19" t="s">
        <v>104</v>
      </c>
      <c r="P31" s="35">
        <v>40.0</v>
      </c>
    </row>
    <row r="32">
      <c r="A32" s="29">
        <v>43921.0</v>
      </c>
      <c r="B32" s="30">
        <v>8455.872</v>
      </c>
      <c r="C32" s="31">
        <v>7858.277</v>
      </c>
      <c r="D32" s="32">
        <v>663.9816</v>
      </c>
      <c r="E32" s="33">
        <v>0.0845</v>
      </c>
      <c r="O32" s="19" t="s">
        <v>24</v>
      </c>
      <c r="P32" s="35">
        <v>39.0</v>
      </c>
    </row>
    <row r="33">
      <c r="A33" s="29">
        <v>43922.0</v>
      </c>
      <c r="B33" s="30">
        <v>8134.139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29.0</v>
      </c>
      <c r="Q33" s="19"/>
      <c r="R33" s="35"/>
    </row>
    <row r="34">
      <c r="A34" s="29">
        <v>43923.0</v>
      </c>
      <c r="B34" s="30">
        <v>8374.842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26.0</v>
      </c>
      <c r="Q34" s="19"/>
      <c r="R34" s="35"/>
    </row>
    <row r="35">
      <c r="A35" s="29">
        <v>43924.0</v>
      </c>
      <c r="B35" s="30">
        <v>8253.234</v>
      </c>
      <c r="C35" s="31">
        <v>7620.639</v>
      </c>
      <c r="D35" s="32">
        <v>571.0703</v>
      </c>
      <c r="E35" s="33">
        <v>0.0749</v>
      </c>
      <c r="O35" s="19" t="s">
        <v>92</v>
      </c>
      <c r="P35" s="35">
        <v>18.0</v>
      </c>
      <c r="Q35" s="19"/>
      <c r="R35" s="35"/>
    </row>
    <row r="36">
      <c r="A36" s="29">
        <v>43927.0</v>
      </c>
      <c r="B36" s="30">
        <v>8770.839</v>
      </c>
      <c r="C36" s="31">
        <v>8127.416</v>
      </c>
      <c r="D36" s="32">
        <v>595.6758</v>
      </c>
      <c r="E36" s="33">
        <v>0.0733</v>
      </c>
      <c r="O36" s="19" t="s">
        <v>41</v>
      </c>
      <c r="P36" s="35">
        <v>15.0</v>
      </c>
      <c r="Q36" s="19"/>
      <c r="R36" s="35"/>
    </row>
    <row r="37">
      <c r="A37" s="29">
        <v>43928.0</v>
      </c>
      <c r="B37" s="30">
        <v>8672.161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3.0</v>
      </c>
      <c r="Q37" s="41"/>
      <c r="R37" s="42"/>
    </row>
    <row r="38">
      <c r="A38" s="29">
        <v>43929.0</v>
      </c>
      <c r="B38" s="30">
        <v>8909.41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9116.214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8956.688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9251.698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9041.467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9128.823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9309.573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9072.334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8916.993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9167.342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9047.55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9139.627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9192.309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9145.633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9055.309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8927.697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8790.668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8820.771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8865.266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8692.249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8689.014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8814.854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8849.219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8787.168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8723.502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8780.036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8732.486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8953.809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8844.485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8920.023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8842.293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8876.846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8880.179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8942.521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9123.314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9149.093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9201.517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9225.229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9316.321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9244.296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9323.08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9459.141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9367.462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9335.034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8992.25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8969.468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8997.202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9177.065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9130.033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9123.418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8965.533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9037.333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8966.504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8850.686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8834.417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8723.406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8829.954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8877.853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8957.672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8951.784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8994.924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9103.825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9134.55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9094.643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9235.862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9188.817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9344.725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9314.966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9379.443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9457.757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9421.37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9490.462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9610.928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9561.432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9522.929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9508.289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9573.383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9552.731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9477.199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9418.26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9391.461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9565.273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9505.157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9543.605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9637.228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9626.733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9520.186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9626.795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9612.569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9581.109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9668.698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9662.309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9616.411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9560.715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9585.215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9621.636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9585.55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9545.795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9632.959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9722.554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9704.754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9760.828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9971.231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9812.56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9769.852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9686.859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9818.615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9666.883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9721.53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9826.549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9922.699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9850.16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9818.104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9724.559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9679.567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9718.502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9601.206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9666.378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9728.45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9781.17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9743.266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9877.661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9958.864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9992.903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10110.64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10075.41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10197.68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10306.38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10371.19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10418.76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10378.6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10322.58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10306.61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10365.01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10233.59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10288.62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10273.52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10356.08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10351.0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10269.22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10193.45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9955.435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9973.126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9869.323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10019.71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10173.63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10194.81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10272.43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10289.22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10295.39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10456.52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10549.12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10445.44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10548.78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10620.07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10496.62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10411.46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10448.3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10434.07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10435.35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10555.78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10577.18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10540.0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10466.76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10522.65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10481.8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10407.69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10407.07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10400.76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10435.5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10470.14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10459.07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10468.63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10436.12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10568.99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10541.9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10598.78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10552.68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10463.92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10423.89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10391.6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10438.4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10524.65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10494.94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10530.9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10632.89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10466.93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10467.58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10549.3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10556.34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10651.84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10687.66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10588.12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10722.59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10675.19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10684.76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10704.56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10832.74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10806.62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10853.95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11001.7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10992.81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10679.86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10765.71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10675.17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10635.13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10697.44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10695.9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10799.56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10865.98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10893.48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10910.45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10899.15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10860.21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10863.74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10798.79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10825.19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10716.52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10609.61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10537.32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10482.74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10433.38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10363.22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10230.9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10388.19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10352.3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10213.4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10131.64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10258.62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10322.41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10417.44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10527.72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10514.11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10614.82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10598.77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10604.66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10528.29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10427.03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10454.05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10544.42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0.088546</v>
      </c>
      <c r="I2" s="35">
        <v>-0.94213</v>
      </c>
      <c r="J2" s="35">
        <v>1.165454</v>
      </c>
      <c r="L2" s="26" t="s">
        <v>117</v>
      </c>
      <c r="M2" s="27">
        <f>ABS((B26-B3)/B3)</f>
        <v>0.2789255196</v>
      </c>
    </row>
    <row r="3">
      <c r="A3" s="29">
        <v>43880.0</v>
      </c>
      <c r="B3" s="30">
        <v>9916.719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0.046778</v>
      </c>
      <c r="I3" s="35">
        <v>0.615227</v>
      </c>
      <c r="J3" s="35">
        <v>0.789805</v>
      </c>
      <c r="L3" s="26" t="s">
        <v>118</v>
      </c>
      <c r="M3" s="27">
        <f>1-M2/M1</f>
        <v>0.1153985054</v>
      </c>
    </row>
    <row r="4">
      <c r="A4" s="29">
        <v>43881.0</v>
      </c>
      <c r="B4" s="30">
        <v>9961.075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0.122982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9985.84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0.07949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9815.734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0.149861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9669.967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0.149861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9601.969</v>
      </c>
      <c r="C8" s="31">
        <v>9234.541</v>
      </c>
      <c r="D8" s="32">
        <v>168.9748</v>
      </c>
      <c r="E8" s="33">
        <v>0.0183</v>
      </c>
      <c r="G8" s="36" t="s">
        <v>97</v>
      </c>
      <c r="H8" s="35">
        <v>0.06276</v>
      </c>
      <c r="I8" s="35">
        <v>0.294791</v>
      </c>
      <c r="J8" s="35">
        <v>0.701342</v>
      </c>
      <c r="L8" s="33"/>
      <c r="M8" s="33"/>
      <c r="N8" s="33"/>
      <c r="O8" s="33"/>
      <c r="P8" s="33"/>
    </row>
    <row r="9">
      <c r="A9" s="29">
        <v>43888.0</v>
      </c>
      <c r="B9" s="30">
        <v>9198.017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0.149861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8962.536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0.149861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9464.544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9346.851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9847.983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9660.714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9610.245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9180.462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1.0</v>
      </c>
    </row>
    <row r="17">
      <c r="A17" s="29">
        <v>43900.0</v>
      </c>
      <c r="B17" s="30">
        <v>9382.518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1.0</v>
      </c>
    </row>
    <row r="18">
      <c r="A18" s="29">
        <v>43901.0</v>
      </c>
      <c r="B18" s="30">
        <v>8925.854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1.0</v>
      </c>
    </row>
    <row r="19">
      <c r="A19" s="29">
        <v>43902.0</v>
      </c>
      <c r="B19" s="30">
        <v>8023.959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1.0</v>
      </c>
    </row>
    <row r="20">
      <c r="A20" s="29">
        <v>43903.0</v>
      </c>
      <c r="B20" s="30">
        <v>8551.309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1.0</v>
      </c>
    </row>
    <row r="21">
      <c r="A21" s="29">
        <v>43906.0</v>
      </c>
      <c r="B21" s="30">
        <v>7764.647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1.0</v>
      </c>
    </row>
    <row r="22">
      <c r="A22" s="29">
        <v>43907.0</v>
      </c>
      <c r="B22" s="30">
        <v>8491.983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1.0</v>
      </c>
    </row>
    <row r="23">
      <c r="A23" s="29">
        <v>43908.0</v>
      </c>
      <c r="B23" s="30">
        <v>8271.745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1.0</v>
      </c>
    </row>
    <row r="24">
      <c r="A24" s="29">
        <v>43909.0</v>
      </c>
      <c r="B24" s="30">
        <v>7982.704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1.0</v>
      </c>
    </row>
    <row r="25">
      <c r="A25" s="29">
        <v>43910.0</v>
      </c>
      <c r="B25" s="30">
        <v>7470.322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1.0</v>
      </c>
    </row>
    <row r="26">
      <c r="A26" s="38">
        <v>43913.0</v>
      </c>
      <c r="B26" s="30">
        <v>7150.693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1.0</v>
      </c>
    </row>
    <row r="27">
      <c r="A27" s="29">
        <v>43914.0</v>
      </c>
      <c r="B27" s="30">
        <v>7769.996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1.0</v>
      </c>
    </row>
    <row r="28">
      <c r="A28" s="29">
        <v>43915.0</v>
      </c>
      <c r="B28" s="30">
        <v>7806.473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1.0</v>
      </c>
    </row>
    <row r="29">
      <c r="A29" s="29">
        <v>43916.0</v>
      </c>
      <c r="B29" s="30">
        <v>8298.622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1.0</v>
      </c>
    </row>
    <row r="30">
      <c r="A30" s="29">
        <v>43917.0</v>
      </c>
      <c r="B30" s="30">
        <v>8258.008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1.0</v>
      </c>
    </row>
    <row r="31">
      <c r="A31" s="29">
        <v>43920.0</v>
      </c>
      <c r="B31" s="30">
        <v>8628.99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1.0</v>
      </c>
    </row>
    <row r="32">
      <c r="A32" s="29">
        <v>43921.0</v>
      </c>
      <c r="B32" s="30">
        <v>8410.409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1.0</v>
      </c>
    </row>
    <row r="33">
      <c r="A33" s="29">
        <v>43922.0</v>
      </c>
      <c r="B33" s="30">
        <v>8064.118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8362.389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8253.667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8779.621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8635.736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8868.441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9075.565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8915.569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9200.4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9014.305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9077.457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9293.855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9065.485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8942.455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9183.636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9076.328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9138.156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9193.446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9130.237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9035.393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8930.249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8801.36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8815.892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8866.819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8684.062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8696.274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8833.731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8850.148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8790.096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8717.31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8778.404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8740.175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8955.123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8819.832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8905.628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8824.229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8853.323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8852.588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8918.3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9108.448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9138.582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9188.031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9216.296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9312.56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9201.639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9284.969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9431.054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9342.563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9312.324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8959.451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8940.202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8968.888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9141.006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9102.911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9097.67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8950.465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9022.385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8941.471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8825.348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8805.889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8691.407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8790.866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8854.95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8927.292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8922.351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8969.182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9063.563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9095.364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9036.12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9175.269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9147.319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9303.816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9284.649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9349.591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9439.583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9403.256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9471.058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9603.252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9559.436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9520.129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9501.459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9550.212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9542.454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9487.963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9420.074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9382.269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9535.764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9482.256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9506.397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9604.076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9594.37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9502.298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9628.979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9623.037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9588.922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9664.113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9666.488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9601.333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9556.004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9579.186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9621.659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9592.603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9562.305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9645.132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9750.042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9725.582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9779.766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9992.606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9834.679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9790.277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9711.684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9827.787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9683.25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9750.534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9843.914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9950.61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9873.88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9860.709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9795.464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9726.122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9763.04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9633.532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9696.996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9781.199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9815.707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9771.255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9882.42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9944.523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9974.697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10094.47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10055.66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10168.18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10280.03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10343.07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10389.74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10331.67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10277.26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10265.09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10317.79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10177.17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10241.02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10228.14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10313.61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10321.21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10235.66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10177.26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9911.107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9913.706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9836.145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9975.856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10114.21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10108.49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10182.02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10219.06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10281.45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10447.13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10529.5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10424.1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10528.53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10586.09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10451.66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10355.44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10390.37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10370.5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10356.39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10450.49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10469.5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10433.14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10360.95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10403.79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10373.82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10334.36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10339.58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10316.31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10344.15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10374.45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10353.71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10367.02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10323.54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10484.2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10451.54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10524.73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10495.17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10407.29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10372.07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10336.22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10387.66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10470.47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10445.8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10478.93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10584.51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10384.31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10407.06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10503.01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10509.5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10613.72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10650.33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10546.87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10659.5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10617.13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10610.4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10663.1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10753.39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10723.57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10771.51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10931.51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10929.39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10598.9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10696.97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10583.97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10565.77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10608.56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10598.45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10696.28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10784.41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10796.03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10816.14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10807.5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10800.69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10801.56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10730.48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10740.27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10638.76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10508.99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10439.81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10404.34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10364.25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10310.1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10160.38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10319.21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10288.94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10137.72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10067.07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10216.88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10290.63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10343.7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10455.41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10423.27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10513.02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10503.74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10527.36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10439.68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10336.65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10339.19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10413.65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0.088546</v>
      </c>
      <c r="I2" s="35">
        <v>-0.94213</v>
      </c>
      <c r="J2" s="35">
        <v>1.165454</v>
      </c>
      <c r="L2" s="26" t="s">
        <v>117</v>
      </c>
      <c r="M2" s="27">
        <f>ABS((B26-B3)/B3)</f>
        <v>0.2789255196</v>
      </c>
    </row>
    <row r="3">
      <c r="A3" s="29">
        <v>43880.0</v>
      </c>
      <c r="B3" s="30">
        <v>9916.719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0.046778</v>
      </c>
      <c r="I3" s="35">
        <v>0.615227</v>
      </c>
      <c r="J3" s="35">
        <v>0.789805</v>
      </c>
      <c r="L3" s="26" t="s">
        <v>118</v>
      </c>
      <c r="M3" s="27">
        <f>1-M2/M1</f>
        <v>0.1153985054</v>
      </c>
    </row>
    <row r="4">
      <c r="A4" s="29">
        <v>43881.0</v>
      </c>
      <c r="B4" s="30">
        <v>9961.075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0.122982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9985.84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0.07949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9815.734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0.149861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9669.967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0.149861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9601.969</v>
      </c>
      <c r="C8" s="31">
        <v>9234.541</v>
      </c>
      <c r="D8" s="32">
        <v>168.9748</v>
      </c>
      <c r="E8" s="33">
        <v>0.0183</v>
      </c>
      <c r="G8" s="36" t="s">
        <v>97</v>
      </c>
      <c r="H8" s="35">
        <v>0.06276</v>
      </c>
      <c r="I8" s="35">
        <v>0.294791</v>
      </c>
      <c r="J8" s="35">
        <v>0.701342</v>
      </c>
      <c r="L8" s="33"/>
      <c r="M8" s="33"/>
      <c r="N8" s="33"/>
      <c r="O8" s="33"/>
      <c r="P8" s="33"/>
    </row>
    <row r="9">
      <c r="A9" s="29">
        <v>43888.0</v>
      </c>
      <c r="B9" s="30">
        <v>9198.017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0.149861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8962.536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0.149861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9464.544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9346.851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9847.983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9660.714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9610.245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9180.462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2.0</v>
      </c>
    </row>
    <row r="17">
      <c r="A17" s="29">
        <v>43900.0</v>
      </c>
      <c r="B17" s="30">
        <v>9382.518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2.0</v>
      </c>
    </row>
    <row r="18">
      <c r="A18" s="29">
        <v>43901.0</v>
      </c>
      <c r="B18" s="30">
        <v>8925.854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2.0</v>
      </c>
    </row>
    <row r="19">
      <c r="A19" s="29">
        <v>43902.0</v>
      </c>
      <c r="B19" s="30">
        <v>8023.959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2.0</v>
      </c>
    </row>
    <row r="20">
      <c r="A20" s="29">
        <v>43903.0</v>
      </c>
      <c r="B20" s="30">
        <v>8551.309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2.0</v>
      </c>
    </row>
    <row r="21">
      <c r="A21" s="29">
        <v>43906.0</v>
      </c>
      <c r="B21" s="30">
        <v>7764.647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2.0</v>
      </c>
    </row>
    <row r="22">
      <c r="A22" s="29">
        <v>43907.0</v>
      </c>
      <c r="B22" s="30">
        <v>8491.983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2.0</v>
      </c>
    </row>
    <row r="23">
      <c r="A23" s="29">
        <v>43908.0</v>
      </c>
      <c r="B23" s="30">
        <v>8271.745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2.0</v>
      </c>
    </row>
    <row r="24">
      <c r="A24" s="29">
        <v>43909.0</v>
      </c>
      <c r="B24" s="30">
        <v>7982.704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2.0</v>
      </c>
    </row>
    <row r="25">
      <c r="A25" s="29">
        <v>43910.0</v>
      </c>
      <c r="B25" s="30">
        <v>7470.322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2.0</v>
      </c>
    </row>
    <row r="26">
      <c r="A26" s="38">
        <v>43913.0</v>
      </c>
      <c r="B26" s="30">
        <v>7150.693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2.0</v>
      </c>
    </row>
    <row r="27">
      <c r="A27" s="29">
        <v>43914.0</v>
      </c>
      <c r="B27" s="30">
        <v>7769.996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2.0</v>
      </c>
    </row>
    <row r="28">
      <c r="A28" s="29">
        <v>43915.0</v>
      </c>
      <c r="B28" s="30">
        <v>7806.473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2.0</v>
      </c>
    </row>
    <row r="29">
      <c r="A29" s="29">
        <v>43916.0</v>
      </c>
      <c r="B29" s="30">
        <v>8298.622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2.0</v>
      </c>
    </row>
    <row r="30">
      <c r="A30" s="29">
        <v>43917.0</v>
      </c>
      <c r="B30" s="30">
        <v>8258.008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2.0</v>
      </c>
    </row>
    <row r="31">
      <c r="A31" s="29">
        <v>43920.0</v>
      </c>
      <c r="B31" s="30">
        <v>8628.99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2.0</v>
      </c>
    </row>
    <row r="32">
      <c r="A32" s="29">
        <v>43921.0</v>
      </c>
      <c r="B32" s="30">
        <v>8410.409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2.0</v>
      </c>
    </row>
    <row r="33">
      <c r="A33" s="29">
        <v>43922.0</v>
      </c>
      <c r="B33" s="30">
        <v>8064.118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8362.389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8253.667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8779.621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8635.736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8868.441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9075.565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8915.569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9200.4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9014.305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9077.457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9293.855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9065.485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8942.455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9183.636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9076.328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9138.156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9193.446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9130.237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9035.393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8930.249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8801.36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8815.892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8866.819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8684.062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8696.274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8833.731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8850.148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8790.096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8717.31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8778.404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8740.175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8955.123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8819.832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8905.628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8824.229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8853.323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8852.588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8918.3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9108.448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9138.582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9188.031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9216.296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9312.56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9201.639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9284.969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9431.054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9342.563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9312.324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8959.451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8940.202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8968.888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9141.006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9102.911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9097.67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8950.465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9022.385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8941.471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8825.348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8805.889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8691.407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8790.866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8854.95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8927.292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8922.351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8969.182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9063.563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9095.364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9036.12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9175.269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9147.319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9303.816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9284.649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9349.591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9439.583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9403.256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9471.058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9603.252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9559.436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9520.129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9501.459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9550.212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9542.454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9487.963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9420.074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9382.269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9535.764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9482.256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9506.397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9604.076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9594.37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9502.298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9628.979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9623.037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9588.922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9664.113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9666.488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9601.333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9556.004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9579.186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9621.659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9592.603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9562.305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9645.132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9750.042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9725.582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9779.766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9992.606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9834.679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9790.277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9711.684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9827.787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9683.25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9750.534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9843.914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9950.61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9873.88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9860.709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9795.464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9726.122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9763.04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9633.532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9696.996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9781.199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9815.707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9771.255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9882.42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9944.523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9974.697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10094.47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10055.66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10168.18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10280.03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10343.07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10389.74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10331.67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10277.26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10265.09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10317.79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10177.17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10241.02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10228.14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10313.61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10321.21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10235.66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10177.26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9911.107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9913.706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9836.145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9975.856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10114.21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10108.49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10182.02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10219.06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10281.45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10447.13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10529.5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10424.1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10528.53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10586.09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10451.66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10355.44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10390.37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10370.5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10356.39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10450.49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10469.5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10433.14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10360.95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10403.79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10373.82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10334.36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10339.58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10316.31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10344.15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10374.45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10353.71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10367.02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10323.54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10484.2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10451.54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10524.73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10495.17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10407.29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10372.07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10336.22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10387.66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10470.47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10445.8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10478.93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10584.51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10384.31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10407.06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10503.01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10509.5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10613.72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10650.33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10546.87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10659.5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10617.13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10610.4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10663.1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10753.39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10723.57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10771.51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10931.51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10929.39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10598.9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10696.97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10583.97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10565.77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10608.56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10598.45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10696.28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10784.41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10796.03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10816.14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10807.5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10800.69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10801.56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10730.48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10740.27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10638.76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10508.99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10439.81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10404.34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10364.25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10310.1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10160.38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10319.21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10288.94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10137.72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10067.07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10216.88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10290.63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10343.7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10455.41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10423.27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10513.02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10503.74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10527.36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10439.68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10336.65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10339.19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10413.65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0.101977</v>
      </c>
      <c r="I2" s="35">
        <v>-0.94213</v>
      </c>
      <c r="J2" s="35">
        <v>1.165454</v>
      </c>
      <c r="L2" s="26" t="s">
        <v>117</v>
      </c>
      <c r="M2" s="27">
        <f>ABS((B26-B3)/B3)</f>
        <v>0.2775283389</v>
      </c>
    </row>
    <row r="3">
      <c r="A3" s="29">
        <v>43880.0</v>
      </c>
      <c r="B3" s="30">
        <v>9916.926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0.049955</v>
      </c>
      <c r="I3" s="35">
        <v>0.615227</v>
      </c>
      <c r="J3" s="35">
        <v>0.789805</v>
      </c>
      <c r="L3" s="26" t="s">
        <v>118</v>
      </c>
      <c r="M3" s="27">
        <f>1-M2/M1</f>
        <v>0.1198296099</v>
      </c>
    </row>
    <row r="4">
      <c r="A4" s="29">
        <v>43881.0</v>
      </c>
      <c r="B4" s="30">
        <v>9954.709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0.103983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9978.276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0.069315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9808.271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0.144707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9658.33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0.144707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9602.173</v>
      </c>
      <c r="C8" s="31">
        <v>9234.541</v>
      </c>
      <c r="D8" s="32">
        <v>168.9748</v>
      </c>
      <c r="E8" s="33">
        <v>0.0183</v>
      </c>
      <c r="G8" s="36" t="s">
        <v>96</v>
      </c>
      <c r="H8" s="35">
        <v>0.038854</v>
      </c>
      <c r="I8" s="35">
        <v>0.497784</v>
      </c>
      <c r="J8" s="35">
        <v>0.677535</v>
      </c>
      <c r="L8" s="33"/>
      <c r="M8" s="33"/>
      <c r="N8" s="33"/>
      <c r="O8" s="33"/>
      <c r="P8" s="33"/>
    </row>
    <row r="9">
      <c r="A9" s="29">
        <v>43888.0</v>
      </c>
      <c r="B9" s="30">
        <v>9208.417</v>
      </c>
      <c r="C9" s="31">
        <v>8811.874</v>
      </c>
      <c r="D9" s="32">
        <v>171.2891</v>
      </c>
      <c r="E9" s="33">
        <v>0.0194</v>
      </c>
      <c r="G9" s="36" t="s">
        <v>97</v>
      </c>
      <c r="H9" s="35">
        <v>0.057087</v>
      </c>
      <c r="I9" s="35">
        <v>0.294791</v>
      </c>
      <c r="J9" s="35">
        <v>0.701342</v>
      </c>
      <c r="L9" s="33"/>
      <c r="M9" s="33"/>
      <c r="N9" s="33"/>
      <c r="O9" s="33"/>
      <c r="P9" s="33"/>
    </row>
    <row r="10">
      <c r="A10" s="29">
        <v>43889.0</v>
      </c>
      <c r="B10" s="30">
        <v>8972.21</v>
      </c>
      <c r="C10" s="31">
        <v>8764.559</v>
      </c>
      <c r="D10" s="32">
        <v>54.67665</v>
      </c>
      <c r="E10" s="33">
        <v>0.0062</v>
      </c>
      <c r="G10" s="36" t="s">
        <v>50</v>
      </c>
      <c r="H10" s="35">
        <v>0.144707</v>
      </c>
      <c r="I10" s="35">
        <v>-0.11277</v>
      </c>
      <c r="J10" s="35">
        <v>1.173178</v>
      </c>
      <c r="L10" s="33"/>
      <c r="M10" s="33"/>
      <c r="N10" s="33"/>
      <c r="O10" s="33"/>
      <c r="P10" s="33"/>
    </row>
    <row r="11">
      <c r="A11" s="29">
        <v>43892.0</v>
      </c>
      <c r="B11" s="30">
        <v>9471.037</v>
      </c>
      <c r="C11" s="31">
        <v>9189.938</v>
      </c>
      <c r="D11" s="32">
        <v>88.98289</v>
      </c>
      <c r="E11" s="33">
        <v>0.0097</v>
      </c>
      <c r="G11" s="36" t="s">
        <v>104</v>
      </c>
      <c r="H11" s="35">
        <v>0.144707</v>
      </c>
      <c r="I11" s="35">
        <v>0.589276</v>
      </c>
      <c r="J11" s="35">
        <v>0.078002</v>
      </c>
      <c r="L11" s="33"/>
      <c r="M11" s="33"/>
      <c r="N11" s="33"/>
      <c r="O11" s="33"/>
      <c r="P11" s="33"/>
    </row>
    <row r="12">
      <c r="A12" s="29">
        <v>43893.0</v>
      </c>
      <c r="B12" s="30">
        <v>9349.425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9853.896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9666.419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9614.212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9189.746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3.0</v>
      </c>
    </row>
    <row r="17">
      <c r="A17" s="29">
        <v>43900.0</v>
      </c>
      <c r="B17" s="30">
        <v>9387.55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3.0</v>
      </c>
    </row>
    <row r="18">
      <c r="A18" s="29">
        <v>43901.0</v>
      </c>
      <c r="B18" s="30">
        <v>8917.621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3.0</v>
      </c>
    </row>
    <row r="19">
      <c r="A19" s="29">
        <v>43902.0</v>
      </c>
      <c r="B19" s="30">
        <v>8027.447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3.0</v>
      </c>
    </row>
    <row r="20">
      <c r="A20" s="29">
        <v>43903.0</v>
      </c>
      <c r="B20" s="30">
        <v>8562.053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3.0</v>
      </c>
    </row>
    <row r="21">
      <c r="A21" s="29">
        <v>43906.0</v>
      </c>
      <c r="B21" s="30">
        <v>7773.097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3.0</v>
      </c>
    </row>
    <row r="22">
      <c r="A22" s="29">
        <v>43907.0</v>
      </c>
      <c r="B22" s="30">
        <v>8500.029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3.0</v>
      </c>
    </row>
    <row r="23">
      <c r="A23" s="29">
        <v>43908.0</v>
      </c>
      <c r="B23" s="30">
        <v>8284.231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3.0</v>
      </c>
    </row>
    <row r="24">
      <c r="A24" s="29">
        <v>43909.0</v>
      </c>
      <c r="B24" s="30">
        <v>7989.692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3.0</v>
      </c>
    </row>
    <row r="25">
      <c r="A25" s="29">
        <v>43910.0</v>
      </c>
      <c r="B25" s="30">
        <v>7483.637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3.0</v>
      </c>
    </row>
    <row r="26">
      <c r="A26" s="38">
        <v>43913.0</v>
      </c>
      <c r="B26" s="30">
        <v>7164.698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3.0</v>
      </c>
    </row>
    <row r="27">
      <c r="A27" s="29">
        <v>43914.0</v>
      </c>
      <c r="B27" s="30">
        <v>7781.793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3.0</v>
      </c>
    </row>
    <row r="28">
      <c r="A28" s="29">
        <v>43915.0</v>
      </c>
      <c r="B28" s="30">
        <v>7818.568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3.0</v>
      </c>
    </row>
    <row r="29">
      <c r="A29" s="29">
        <v>43916.0</v>
      </c>
      <c r="B29" s="30">
        <v>8312.889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3.0</v>
      </c>
    </row>
    <row r="30">
      <c r="A30" s="29">
        <v>43917.0</v>
      </c>
      <c r="B30" s="30">
        <v>8264.908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3.0</v>
      </c>
    </row>
    <row r="31">
      <c r="A31" s="29">
        <v>43920.0</v>
      </c>
      <c r="B31" s="30">
        <v>8641.403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3.0</v>
      </c>
    </row>
    <row r="32">
      <c r="A32" s="29">
        <v>43921.0</v>
      </c>
      <c r="B32" s="30">
        <v>8428.378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3.0</v>
      </c>
    </row>
    <row r="33">
      <c r="A33" s="29">
        <v>43922.0</v>
      </c>
      <c r="B33" s="30">
        <v>8085.112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1.0</v>
      </c>
      <c r="Q33" s="19"/>
      <c r="R33" s="35"/>
    </row>
    <row r="34">
      <c r="A34" s="29">
        <v>43923.0</v>
      </c>
      <c r="B34" s="30">
        <v>8380.398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1.0</v>
      </c>
      <c r="Q34" s="19"/>
      <c r="R34" s="35"/>
    </row>
    <row r="35">
      <c r="A35" s="29">
        <v>43924.0</v>
      </c>
      <c r="B35" s="30">
        <v>8279.976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8799.142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8649.033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8888.674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9101.673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8944.777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9230.761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9045.079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9105.146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9325.284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9094.915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8974.442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9215.092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9113.316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9178.8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9241.746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9179.069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9087.872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8988.793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8854.362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8869.791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8926.554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8747.753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8749.733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8882.87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8907.115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8843.307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8771.959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8842.731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8803.6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9016.57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8881.384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8961.567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8879.794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8912.171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8909.935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8973.191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9165.1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9194.403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9214.219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9249.044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9342.747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9233.722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9313.095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9462.316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9372.272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9340.031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8975.872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8961.289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8983.843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9138.124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9104.237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9092.799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8949.905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9017.314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8935.072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8817.532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8794.21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8683.389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8785.843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8846.175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8930.517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8933.401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8973.257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9060.772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9088.504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9029.602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9168.617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9158.007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9307.844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9290.676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9354.253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9447.931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9414.816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9482.64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9630.264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9587.979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9540.052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9517.382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9584.918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9581.29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9531.182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9465.379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9427.424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9574.709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9521.181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9543.722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9643.197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9629.97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9533.366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9660.602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9652.317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9617.492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9693.972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9693.518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9632.91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9593.717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9619.336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9658.633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9624.739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9589.269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9667.426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9766.423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9742.785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9784.35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9990.761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9830.308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9784.064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9707.187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9822.89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9679.614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9747.07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9849.134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9950.467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9875.353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9862.129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9794.374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9724.044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9761.005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9635.156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9693.652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9778.745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9816.528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9772.539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9893.852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9954.575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9985.367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10104.8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10061.15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10170.01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10281.0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10338.65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10384.13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10332.12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10279.82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10264.5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10331.73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10196.1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10252.24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10237.53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10324.89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10338.38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10255.68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10198.15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9921.143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9922.708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9850.904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9994.887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10128.5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10123.68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10190.19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10226.8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10316.19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10467.54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10546.67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10434.13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10546.04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10588.24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10461.94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10373.22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10402.63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10390.71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10377.01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10471.64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10489.65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10459.36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10401.84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10456.67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10445.45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10395.98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10397.22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10388.81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10429.55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10446.29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10424.57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10429.66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10365.06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10509.72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10464.62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10539.19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10504.1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10417.46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10378.14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10350.49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10397.45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10471.35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10449.98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10479.33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10581.79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10392.61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10420.46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10516.74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10524.69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10623.13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10656.47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10553.01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10658.57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10619.63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10612.64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10658.5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10742.1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10710.61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10757.94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10921.38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10919.43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10591.07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10682.39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10580.31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10561.54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10594.57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10584.05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10678.06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10763.1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10768.67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10792.72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10781.43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10765.75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10765.83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10695.72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10708.93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10608.55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10481.56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10411.42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10372.75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10328.43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10278.72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10129.59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10284.64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10254.39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10119.5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10047.82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10192.48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10263.88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10320.46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10432.71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10400.61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10489.68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10496.42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10524.1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10439.13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10343.28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10342.82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10419.12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0.101977</v>
      </c>
      <c r="I2" s="35">
        <v>-0.94213</v>
      </c>
      <c r="J2" s="35">
        <v>1.165454</v>
      </c>
      <c r="L2" s="26" t="s">
        <v>117</v>
      </c>
      <c r="M2" s="27">
        <f>ABS((B26-B3)/B3)</f>
        <v>0.2775283389</v>
      </c>
    </row>
    <row r="3">
      <c r="A3" s="29">
        <v>43880.0</v>
      </c>
      <c r="B3" s="30">
        <v>9916.926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0.049955</v>
      </c>
      <c r="I3" s="35">
        <v>0.615227</v>
      </c>
      <c r="J3" s="35">
        <v>0.789805</v>
      </c>
      <c r="L3" s="26" t="s">
        <v>118</v>
      </c>
      <c r="M3" s="27">
        <f>1-M2/M1</f>
        <v>0.1198296099</v>
      </c>
    </row>
    <row r="4">
      <c r="A4" s="29">
        <v>43881.0</v>
      </c>
      <c r="B4" s="30">
        <v>9954.709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0.103983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9978.276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0.069315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9808.271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0.144707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9658.33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0.144707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9602.173</v>
      </c>
      <c r="C8" s="31">
        <v>9234.541</v>
      </c>
      <c r="D8" s="32">
        <v>168.9748</v>
      </c>
      <c r="E8" s="33">
        <v>0.0183</v>
      </c>
      <c r="G8" s="36" t="s">
        <v>96</v>
      </c>
      <c r="H8" s="35">
        <v>0.038854</v>
      </c>
      <c r="I8" s="35">
        <v>0.497784</v>
      </c>
      <c r="J8" s="35">
        <v>0.677535</v>
      </c>
      <c r="L8" s="33"/>
      <c r="M8" s="33"/>
      <c r="N8" s="33"/>
      <c r="O8" s="33"/>
      <c r="P8" s="33"/>
    </row>
    <row r="9">
      <c r="A9" s="29">
        <v>43888.0</v>
      </c>
      <c r="B9" s="30">
        <v>9208.417</v>
      </c>
      <c r="C9" s="31">
        <v>8811.874</v>
      </c>
      <c r="D9" s="32">
        <v>171.2891</v>
      </c>
      <c r="E9" s="33">
        <v>0.0194</v>
      </c>
      <c r="G9" s="36" t="s">
        <v>97</v>
      </c>
      <c r="H9" s="35">
        <v>0.057087</v>
      </c>
      <c r="I9" s="35">
        <v>0.294791</v>
      </c>
      <c r="J9" s="35">
        <v>0.701342</v>
      </c>
      <c r="L9" s="33"/>
      <c r="M9" s="33"/>
      <c r="N9" s="33"/>
      <c r="O9" s="33"/>
      <c r="P9" s="33"/>
    </row>
    <row r="10">
      <c r="A10" s="29">
        <v>43889.0</v>
      </c>
      <c r="B10" s="30">
        <v>8972.21</v>
      </c>
      <c r="C10" s="31">
        <v>8764.559</v>
      </c>
      <c r="D10" s="32">
        <v>54.67665</v>
      </c>
      <c r="E10" s="33">
        <v>0.0062</v>
      </c>
      <c r="G10" s="36" t="s">
        <v>50</v>
      </c>
      <c r="H10" s="35">
        <v>0.144707</v>
      </c>
      <c r="I10" s="35">
        <v>-0.11277</v>
      </c>
      <c r="J10" s="35">
        <v>1.173178</v>
      </c>
      <c r="L10" s="33"/>
      <c r="M10" s="33"/>
      <c r="N10" s="33"/>
      <c r="O10" s="33"/>
      <c r="P10" s="33"/>
    </row>
    <row r="11">
      <c r="A11" s="29">
        <v>43892.0</v>
      </c>
      <c r="B11" s="30">
        <v>9471.037</v>
      </c>
      <c r="C11" s="31">
        <v>9189.938</v>
      </c>
      <c r="D11" s="32">
        <v>88.98289</v>
      </c>
      <c r="E11" s="33">
        <v>0.0097</v>
      </c>
      <c r="G11" s="36" t="s">
        <v>104</v>
      </c>
      <c r="H11" s="35">
        <v>0.144707</v>
      </c>
      <c r="I11" s="35">
        <v>0.589276</v>
      </c>
      <c r="J11" s="35">
        <v>0.078002</v>
      </c>
      <c r="L11" s="33"/>
      <c r="M11" s="33"/>
      <c r="N11" s="33"/>
      <c r="O11" s="33"/>
      <c r="P11" s="33"/>
    </row>
    <row r="12">
      <c r="A12" s="29">
        <v>43893.0</v>
      </c>
      <c r="B12" s="30">
        <v>9349.425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9853.896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9666.419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9614.212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9189.746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10.0</v>
      </c>
    </row>
    <row r="17">
      <c r="A17" s="29">
        <v>43900.0</v>
      </c>
      <c r="B17" s="30">
        <v>9387.55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10.0</v>
      </c>
    </row>
    <row r="18">
      <c r="A18" s="29">
        <v>43901.0</v>
      </c>
      <c r="B18" s="30">
        <v>8917.621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10.0</v>
      </c>
    </row>
    <row r="19">
      <c r="A19" s="29">
        <v>43902.0</v>
      </c>
      <c r="B19" s="30">
        <v>8027.447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10.0</v>
      </c>
    </row>
    <row r="20">
      <c r="A20" s="29">
        <v>43903.0</v>
      </c>
      <c r="B20" s="30">
        <v>8562.053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10.0</v>
      </c>
    </row>
    <row r="21">
      <c r="A21" s="29">
        <v>43906.0</v>
      </c>
      <c r="B21" s="30">
        <v>7773.097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10.0</v>
      </c>
    </row>
    <row r="22">
      <c r="A22" s="29">
        <v>43907.0</v>
      </c>
      <c r="B22" s="30">
        <v>8500.029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10.0</v>
      </c>
    </row>
    <row r="23">
      <c r="A23" s="29">
        <v>43908.0</v>
      </c>
      <c r="B23" s="30">
        <v>8284.231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10.0</v>
      </c>
    </row>
    <row r="24">
      <c r="A24" s="29">
        <v>43909.0</v>
      </c>
      <c r="B24" s="30">
        <v>7989.692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10.0</v>
      </c>
    </row>
    <row r="25">
      <c r="A25" s="29">
        <v>43910.0</v>
      </c>
      <c r="B25" s="30">
        <v>7483.637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10.0</v>
      </c>
    </row>
    <row r="26">
      <c r="A26" s="38">
        <v>43913.0</v>
      </c>
      <c r="B26" s="30">
        <v>7164.698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10.0</v>
      </c>
    </row>
    <row r="27">
      <c r="A27" s="29">
        <v>43914.0</v>
      </c>
      <c r="B27" s="30">
        <v>7781.793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10.0</v>
      </c>
    </row>
    <row r="28">
      <c r="A28" s="29">
        <v>43915.0</v>
      </c>
      <c r="B28" s="30">
        <v>7818.568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10.0</v>
      </c>
    </row>
    <row r="29">
      <c r="A29" s="29">
        <v>43916.0</v>
      </c>
      <c r="B29" s="30">
        <v>8312.889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10.0</v>
      </c>
    </row>
    <row r="30">
      <c r="A30" s="29">
        <v>43917.0</v>
      </c>
      <c r="B30" s="30">
        <v>8264.908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10.0</v>
      </c>
    </row>
    <row r="31">
      <c r="A31" s="29">
        <v>43920.0</v>
      </c>
      <c r="B31" s="30">
        <v>8641.403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10.0</v>
      </c>
    </row>
    <row r="32">
      <c r="A32" s="29">
        <v>43921.0</v>
      </c>
      <c r="B32" s="30">
        <v>8428.378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10.0</v>
      </c>
    </row>
    <row r="33">
      <c r="A33" s="29">
        <v>43922.0</v>
      </c>
      <c r="B33" s="30">
        <v>8085.112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7.0</v>
      </c>
      <c r="Q33" s="19"/>
      <c r="R33" s="35"/>
    </row>
    <row r="34">
      <c r="A34" s="29">
        <v>43923.0</v>
      </c>
      <c r="B34" s="30">
        <v>8380.398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6.0</v>
      </c>
      <c r="Q34" s="19"/>
      <c r="R34" s="35"/>
    </row>
    <row r="35">
      <c r="A35" s="29">
        <v>43924.0</v>
      </c>
      <c r="B35" s="30">
        <v>8279.976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8799.142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8649.033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8888.674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9101.673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8944.777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9230.761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9045.079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9105.146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9325.284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9094.915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8974.442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9215.092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9113.316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9178.8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9241.746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9179.069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9087.872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8988.793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8854.362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8869.791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8926.554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8747.753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8749.733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8882.87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8907.115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8843.307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8771.959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8842.731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8803.6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9016.57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8881.384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8961.567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8879.794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8912.171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8909.935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8973.191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9165.1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9194.403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9214.219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9249.044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9342.747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9233.722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9313.095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9462.316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9372.272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9340.031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8975.872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8961.289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8983.843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9138.124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9104.237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9092.799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8949.905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9017.314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8935.072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8817.532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8794.21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8683.389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8785.843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8846.175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8930.517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8933.401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8973.257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9060.772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9088.504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9029.602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9168.617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9158.007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9307.844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9290.676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9354.253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9447.931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9414.816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9482.64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9630.264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9587.979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9540.052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9517.382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9584.918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9581.29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9531.182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9465.379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9427.424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9574.709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9521.181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9543.722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9643.197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9629.97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9533.366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9660.602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9652.317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9617.492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9693.972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9693.518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9632.91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9593.717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9619.336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9658.633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9624.739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9589.269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9667.426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9766.423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9742.785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9784.35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9990.761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9830.308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9784.064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9707.187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9822.89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9679.614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9747.07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9849.134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9950.467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9875.353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9862.129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9794.374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9724.044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9761.005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9635.156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9693.652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9778.745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9816.528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9772.539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9893.852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9954.575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9985.367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10104.8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10061.15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10170.01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10281.0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10338.65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10384.13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10332.12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10279.82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10264.5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10331.73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10196.1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10252.24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10237.53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10324.89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10338.38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10255.68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10198.15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9921.143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9922.708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9850.904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9994.887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10128.5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10123.68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10190.19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10226.8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10316.19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10467.54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10546.67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10434.13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10546.04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10588.24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10461.94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10373.22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10402.63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10390.71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10377.01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10471.64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10489.65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10459.36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10401.84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10456.67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10445.45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10395.98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10397.22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10388.81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10429.55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10446.29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10424.57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10429.66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10365.06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10509.72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10464.62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10539.19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10504.1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10417.46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10378.14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10350.49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10397.45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10471.35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10449.98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10479.33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10581.79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10392.61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10420.46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10516.74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10524.69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10623.13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10656.47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10553.01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10658.57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10619.63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10612.64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10658.5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10742.1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10710.61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10757.94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10921.38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10919.43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10591.07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10682.39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10580.31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10561.54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10594.57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10584.05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10678.06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10763.1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10768.67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10792.72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10781.43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10765.75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10765.83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10695.72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10708.93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10608.55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10481.56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10411.42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10372.75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10328.43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10278.72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10129.59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10284.64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10254.39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10119.5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10047.82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10192.48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10263.88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10320.46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10432.71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10400.61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10489.68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10496.42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10524.1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10439.13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10343.28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10342.82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10419.12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0.091</v>
      </c>
      <c r="I2" s="35">
        <v>0.61181</v>
      </c>
      <c r="J2" s="35">
        <v>0.368083</v>
      </c>
      <c r="L2" s="26" t="s">
        <v>117</v>
      </c>
      <c r="M2" s="27">
        <f>ABS((B26-B3)/B3)</f>
        <v>0.2684963341</v>
      </c>
    </row>
    <row r="3">
      <c r="A3" s="29">
        <v>43880.0</v>
      </c>
      <c r="B3" s="30">
        <v>9914.37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0.129007</v>
      </c>
      <c r="I3" s="35">
        <v>-0.94213</v>
      </c>
      <c r="J3" s="35">
        <v>1.165454</v>
      </c>
      <c r="L3" s="26" t="s">
        <v>118</v>
      </c>
      <c r="M3" s="27">
        <f>1-M2/M1</f>
        <v>0.1484742638</v>
      </c>
    </row>
    <row r="4">
      <c r="A4" s="29">
        <v>43881.0</v>
      </c>
      <c r="B4" s="30">
        <v>9961.947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0.068081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9978.759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0.0843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9804.835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0.145185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9631.135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0.046874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9572.408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0.145185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9177.001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0.145185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8928.051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0.145185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9467.052</v>
      </c>
      <c r="C11" s="31">
        <v>9189.938</v>
      </c>
      <c r="D11" s="32">
        <v>88.98289</v>
      </c>
      <c r="E11" s="33">
        <v>0.0097</v>
      </c>
      <c r="L11" s="33"/>
      <c r="M11" s="33"/>
      <c r="N11" s="33"/>
      <c r="O11" s="33"/>
      <c r="P11" s="33"/>
    </row>
    <row r="12">
      <c r="A12" s="29">
        <v>43893.0</v>
      </c>
      <c r="B12" s="30">
        <v>9346.472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9855.215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9682.349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9619.088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9209.125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11.0</v>
      </c>
    </row>
    <row r="17">
      <c r="A17" s="29">
        <v>43900.0</v>
      </c>
      <c r="B17" s="30">
        <v>9396.221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11.0</v>
      </c>
    </row>
    <row r="18">
      <c r="A18" s="29">
        <v>43901.0</v>
      </c>
      <c r="B18" s="30">
        <v>8970.813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11.0</v>
      </c>
    </row>
    <row r="19">
      <c r="A19" s="29">
        <v>43902.0</v>
      </c>
      <c r="B19" s="30">
        <v>8064.079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11.0</v>
      </c>
    </row>
    <row r="20">
      <c r="A20" s="29">
        <v>43903.0</v>
      </c>
      <c r="B20" s="30">
        <v>8603.896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11.0</v>
      </c>
    </row>
    <row r="21">
      <c r="A21" s="29">
        <v>43906.0</v>
      </c>
      <c r="B21" s="30">
        <v>7801.357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11.0</v>
      </c>
    </row>
    <row r="22">
      <c r="A22" s="29">
        <v>43907.0</v>
      </c>
      <c r="B22" s="30">
        <v>8544.264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11.0</v>
      </c>
    </row>
    <row r="23">
      <c r="A23" s="29">
        <v>43908.0</v>
      </c>
      <c r="B23" s="30">
        <v>8316.944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11.0</v>
      </c>
    </row>
    <row r="24">
      <c r="A24" s="29">
        <v>43909.0</v>
      </c>
      <c r="B24" s="30">
        <v>8077.287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11.0</v>
      </c>
    </row>
    <row r="25">
      <c r="A25" s="29">
        <v>43910.0</v>
      </c>
      <c r="B25" s="30">
        <v>7569.478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11.0</v>
      </c>
    </row>
    <row r="26">
      <c r="A26" s="38">
        <v>43913.0</v>
      </c>
      <c r="B26" s="30">
        <v>7252.398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11.0</v>
      </c>
    </row>
    <row r="27">
      <c r="A27" s="29">
        <v>43914.0</v>
      </c>
      <c r="B27" s="30">
        <v>7835.366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11.0</v>
      </c>
    </row>
    <row r="28">
      <c r="A28" s="29">
        <v>43915.0</v>
      </c>
      <c r="B28" s="30">
        <v>7885.559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11.0</v>
      </c>
    </row>
    <row r="29">
      <c r="A29" s="29">
        <v>43916.0</v>
      </c>
      <c r="B29" s="30">
        <v>8376.158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11.0</v>
      </c>
    </row>
    <row r="30">
      <c r="A30" s="29">
        <v>43917.0</v>
      </c>
      <c r="B30" s="30">
        <v>8319.582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11.0</v>
      </c>
    </row>
    <row r="31">
      <c r="A31" s="29">
        <v>43920.0</v>
      </c>
      <c r="B31" s="30">
        <v>8648.813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11.0</v>
      </c>
    </row>
    <row r="32">
      <c r="A32" s="29">
        <v>43921.0</v>
      </c>
      <c r="B32" s="30">
        <v>8460.411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11.0</v>
      </c>
    </row>
    <row r="33">
      <c r="A33" s="29">
        <v>43922.0</v>
      </c>
      <c r="B33" s="30">
        <v>8131.878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8.0</v>
      </c>
      <c r="Q33" s="19"/>
      <c r="R33" s="35"/>
    </row>
    <row r="34">
      <c r="A34" s="29">
        <v>43923.0</v>
      </c>
      <c r="B34" s="30">
        <v>8376.215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7.0</v>
      </c>
      <c r="Q34" s="19"/>
      <c r="R34" s="35"/>
    </row>
    <row r="35">
      <c r="A35" s="29">
        <v>43924.0</v>
      </c>
      <c r="B35" s="30">
        <v>8254.588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1.0</v>
      </c>
      <c r="Q35" s="19"/>
      <c r="R35" s="35"/>
    </row>
    <row r="36">
      <c r="A36" s="29">
        <v>43927.0</v>
      </c>
      <c r="B36" s="30">
        <v>8777.482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1.0</v>
      </c>
      <c r="Q36" s="19"/>
      <c r="R36" s="35"/>
    </row>
    <row r="37">
      <c r="A37" s="29">
        <v>43928.0</v>
      </c>
      <c r="B37" s="30">
        <v>8674.864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8909.22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9119.611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8961.421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9251.956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9040.768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9127.37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9312.456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9075.617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8924.84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9179.862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9058.123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9148.783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9201.083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9152.873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9058.433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8932.744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8794.474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8825.86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8869.383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8694.277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8694.83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8819.647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8853.492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8792.629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8728.229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8787.038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8739.129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8960.623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8848.883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8926.243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8849.341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8884.589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8886.018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8948.363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9131.535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9159.289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9211.172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9235.532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9327.181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9250.461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9328.078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9467.566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9376.742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9342.33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9000.736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8976.81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9004.445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9181.969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9136.48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9128.297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8970.796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9046.663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8972.921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8858.568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8838.802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8729.046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8833.97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8883.024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8963.185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8956.103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8999.88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9110.377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9141.218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9101.974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9244.705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9196.962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9355.447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9325.175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9392.465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9471.887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9436.516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9504.833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9626.102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9576.63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9538.121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9523.51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9586.213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9566.249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9491.51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9431.13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9403.551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9577.873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9515.34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9553.198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9647.907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9639.197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9532.466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9640.653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9628.241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9595.762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9684.899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9678.059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9631.508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9574.369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9599.321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9635.05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9598.374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9558.81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9648.985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9739.346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9720.351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9781.36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9989.998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9830.772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9784.84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9705.197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9834.671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9682.17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9735.22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9841.056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9940.988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9865.364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9835.41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9741.713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9698.119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9736.144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9618.356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9684.139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9750.031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9800.251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9761.854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9890.229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9973.109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10007.51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10128.38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10094.63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10216.18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10323.41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10386.94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10434.44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10394.91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10338.05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10323.97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10382.72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10250.15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10305.78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10290.98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10374.76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10371.73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10289.15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10213.5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9974.543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9990.088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9886.161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10036.46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10189.83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10206.25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10283.88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10303.68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10310.31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10470.45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10565.88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10461.15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10564.94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10638.07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10510.71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10426.8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10462.56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10447.65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10447.93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10566.23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10588.55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10551.03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10477.98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10531.26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10489.86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10417.71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10414.43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10408.41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10441.67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10475.7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10463.69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10472.61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10440.46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10576.4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10550.37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10607.87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10561.53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10474.87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10434.83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10401.08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10447.17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10532.64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10502.02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10537.08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10639.95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10471.91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10475.82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10566.42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10576.76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10673.87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10710.8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10609.68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10742.93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10696.63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10705.54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10730.76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10859.26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10831.15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10880.8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11029.46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11016.94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10697.41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10784.74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10692.29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10653.95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10717.23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10715.42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10819.58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10888.04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10913.82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10933.81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10922.05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10886.1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10887.87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10822.53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10846.68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10732.79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10624.23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10548.82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10494.02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10443.58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10375.35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10243.14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10402.59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10366.41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10222.93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10142.2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10268.4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10332.04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10428.17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10540.51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10525.51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10627.33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10613.46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10619.67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10541.17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10438.34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10462.48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10551.9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0.091</v>
      </c>
      <c r="I2" s="35">
        <v>0.61181</v>
      </c>
      <c r="J2" s="35">
        <v>0.368083</v>
      </c>
      <c r="L2" s="26" t="s">
        <v>117</v>
      </c>
      <c r="M2" s="27">
        <f>ABS((B26-B3)/B3)</f>
        <v>0.2684963341</v>
      </c>
    </row>
    <row r="3">
      <c r="A3" s="29">
        <v>43880.0</v>
      </c>
      <c r="B3" s="30">
        <v>9914.37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0.129007</v>
      </c>
      <c r="I3" s="35">
        <v>-0.94213</v>
      </c>
      <c r="J3" s="35">
        <v>1.165454</v>
      </c>
      <c r="L3" s="26" t="s">
        <v>118</v>
      </c>
      <c r="M3" s="27">
        <f>1-M2/M1</f>
        <v>0.1484742638</v>
      </c>
    </row>
    <row r="4">
      <c r="A4" s="29">
        <v>43881.0</v>
      </c>
      <c r="B4" s="30">
        <v>9961.947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0.068081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9978.759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0.0843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9804.835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0.145185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9631.135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0.046874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9572.408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0.145185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9177.001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0.145185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8928.051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0.145185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9467.052</v>
      </c>
      <c r="C11" s="31">
        <v>9189.938</v>
      </c>
      <c r="D11" s="32">
        <v>88.98289</v>
      </c>
      <c r="E11" s="33">
        <v>0.0097</v>
      </c>
      <c r="L11" s="33"/>
      <c r="M11" s="33"/>
      <c r="N11" s="33"/>
      <c r="O11" s="33"/>
      <c r="P11" s="33"/>
    </row>
    <row r="12">
      <c r="A12" s="29">
        <v>43893.0</v>
      </c>
      <c r="B12" s="30">
        <v>9346.472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9855.215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9682.349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9619.088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9209.125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19.0</v>
      </c>
    </row>
    <row r="17">
      <c r="A17" s="29">
        <v>43900.0</v>
      </c>
      <c r="B17" s="30">
        <v>9396.221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19.0</v>
      </c>
    </row>
    <row r="18">
      <c r="A18" s="29">
        <v>43901.0</v>
      </c>
      <c r="B18" s="30">
        <v>8970.813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19.0</v>
      </c>
    </row>
    <row r="19">
      <c r="A19" s="29">
        <v>43902.0</v>
      </c>
      <c r="B19" s="30">
        <v>8064.079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19.0</v>
      </c>
    </row>
    <row r="20">
      <c r="A20" s="29">
        <v>43903.0</v>
      </c>
      <c r="B20" s="30">
        <v>8603.896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19.0</v>
      </c>
    </row>
    <row r="21">
      <c r="A21" s="29">
        <v>43906.0</v>
      </c>
      <c r="B21" s="30">
        <v>7801.357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19.0</v>
      </c>
    </row>
    <row r="22">
      <c r="A22" s="29">
        <v>43907.0</v>
      </c>
      <c r="B22" s="30">
        <v>8544.264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19.0</v>
      </c>
    </row>
    <row r="23">
      <c r="A23" s="29">
        <v>43908.0</v>
      </c>
      <c r="B23" s="30">
        <v>8316.944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19.0</v>
      </c>
    </row>
    <row r="24">
      <c r="A24" s="29">
        <v>43909.0</v>
      </c>
      <c r="B24" s="30">
        <v>8077.287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19.0</v>
      </c>
    </row>
    <row r="25">
      <c r="A25" s="29">
        <v>43910.0</v>
      </c>
      <c r="B25" s="30">
        <v>7569.478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19.0</v>
      </c>
    </row>
    <row r="26">
      <c r="A26" s="38">
        <v>43913.0</v>
      </c>
      <c r="B26" s="30">
        <v>7252.398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19.0</v>
      </c>
    </row>
    <row r="27">
      <c r="A27" s="29">
        <v>43914.0</v>
      </c>
      <c r="B27" s="30">
        <v>7835.366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19.0</v>
      </c>
    </row>
    <row r="28">
      <c r="A28" s="29">
        <v>43915.0</v>
      </c>
      <c r="B28" s="30">
        <v>7885.559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19.0</v>
      </c>
    </row>
    <row r="29">
      <c r="A29" s="29">
        <v>43916.0</v>
      </c>
      <c r="B29" s="30">
        <v>8376.158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19.0</v>
      </c>
    </row>
    <row r="30">
      <c r="A30" s="29">
        <v>43917.0</v>
      </c>
      <c r="B30" s="30">
        <v>8319.582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19.0</v>
      </c>
    </row>
    <row r="31">
      <c r="A31" s="29">
        <v>43920.0</v>
      </c>
      <c r="B31" s="30">
        <v>8648.813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19.0</v>
      </c>
    </row>
    <row r="32">
      <c r="A32" s="29">
        <v>43921.0</v>
      </c>
      <c r="B32" s="30">
        <v>8460.411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19.0</v>
      </c>
    </row>
    <row r="33">
      <c r="A33" s="29">
        <v>43922.0</v>
      </c>
      <c r="B33" s="30">
        <v>8131.878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16.0</v>
      </c>
      <c r="Q33" s="19"/>
      <c r="R33" s="35"/>
    </row>
    <row r="34">
      <c r="A34" s="29">
        <v>43923.0</v>
      </c>
      <c r="B34" s="30">
        <v>8376.215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15.0</v>
      </c>
      <c r="Q34" s="19"/>
      <c r="R34" s="35"/>
    </row>
    <row r="35">
      <c r="A35" s="29">
        <v>43924.0</v>
      </c>
      <c r="B35" s="30">
        <v>8254.588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7.0</v>
      </c>
      <c r="Q35" s="19"/>
      <c r="R35" s="35"/>
    </row>
    <row r="36">
      <c r="A36" s="29">
        <v>43927.0</v>
      </c>
      <c r="B36" s="30">
        <v>8777.482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7.0</v>
      </c>
      <c r="Q36" s="19"/>
      <c r="R36" s="35"/>
    </row>
    <row r="37">
      <c r="A37" s="29">
        <v>43928.0</v>
      </c>
      <c r="B37" s="30">
        <v>8674.864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8909.22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9119.611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8961.421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9251.956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9040.768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9127.37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9312.456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9075.617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8924.84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9179.862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9058.123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9148.783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9201.083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9152.873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9058.433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8932.744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8794.474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8825.86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8869.383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8694.277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8694.83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8819.647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8853.492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8792.629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8728.229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8787.038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8739.129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8960.623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8848.883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8926.243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8849.341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8884.589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8886.018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8948.363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9131.535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9159.289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9211.172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9235.532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9327.181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9250.461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9328.078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9467.566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9376.742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9342.33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9000.736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8976.81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9004.445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9181.969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9136.48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9128.297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8970.796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9046.663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8972.921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8858.568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8838.802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8729.046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8833.97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8883.024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8963.185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8956.103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8999.88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9110.377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9141.218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9101.974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9244.705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9196.962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9355.447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9325.175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9392.465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9471.887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9436.516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9504.833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9626.102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9576.63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9538.121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9523.51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9586.213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9566.249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9491.51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9431.13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9403.551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9577.873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9515.34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9553.198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9647.907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9639.197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9532.466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9640.653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9628.241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9595.762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9684.899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9678.059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9631.508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9574.369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9599.321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9635.05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9598.374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9558.81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9648.985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9739.346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9720.351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9781.36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9989.998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9830.772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9784.84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9705.197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9834.671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9682.17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9735.22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9841.056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9940.988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9865.364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9835.41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9741.713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9698.119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9736.144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9618.356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9684.139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9750.031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9800.251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9761.854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9890.229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9973.109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10007.51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10128.38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10094.63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10216.18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10323.41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10386.94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10434.44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10394.91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10338.05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10323.97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10382.72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10250.15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10305.78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10290.98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10374.76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10371.73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10289.15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10213.5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9974.543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9990.088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9886.161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10036.46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10189.83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10206.25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10283.88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10303.68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10310.31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10470.45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10565.88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10461.15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10564.94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10638.07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10510.71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10426.8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10462.56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10447.65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10447.93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10566.23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10588.55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10551.03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10477.98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10531.26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10489.86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10417.71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10414.43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10408.41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10441.67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10475.7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10463.69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10472.61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10440.46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10576.4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10550.37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10607.87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10561.53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10474.87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10434.83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10401.08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10447.17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10532.64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10502.02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10537.08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10639.95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10471.91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10475.82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10566.42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10576.76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10673.87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10710.8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10609.68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10742.93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10696.63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10705.54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10730.76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10859.26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10831.15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10880.8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11029.46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11016.94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10697.41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10784.74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10692.29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10653.95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10717.23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10715.42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10819.58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10888.04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10913.82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10933.81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10922.05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10886.1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10887.87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10822.53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10846.68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10732.79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10624.23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10548.82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10494.02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10443.58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10375.35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10243.14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10402.59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10366.41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10222.93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10142.2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10268.4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10332.04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10428.17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10540.51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10525.51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10627.33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10613.46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10619.67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10541.17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10438.34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10462.48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10551.9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0.090333</v>
      </c>
      <c r="I2" s="35">
        <v>0.61181</v>
      </c>
      <c r="J2" s="35">
        <v>0.368083</v>
      </c>
      <c r="L2" s="26" t="s">
        <v>117</v>
      </c>
      <c r="M2" s="27">
        <f>ABS((B26-B3)/B3)</f>
        <v>0.2686579735</v>
      </c>
    </row>
    <row r="3">
      <c r="A3" s="29">
        <v>43880.0</v>
      </c>
      <c r="B3" s="30">
        <v>9914.193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0.128676</v>
      </c>
      <c r="I3" s="35">
        <v>-0.94213</v>
      </c>
      <c r="J3" s="35">
        <v>1.165454</v>
      </c>
      <c r="L3" s="26" t="s">
        <v>118</v>
      </c>
      <c r="M3" s="27">
        <f>1-M2/M1</f>
        <v>0.1479616308</v>
      </c>
    </row>
    <row r="4">
      <c r="A4" s="29">
        <v>43881.0</v>
      </c>
      <c r="B4" s="30">
        <v>9961.789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0.068183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9978.634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0.083712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9804.751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0.145514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9631.221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0.047042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9572.461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0.145514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9176.977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0.145514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8928.17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0.145514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9466.963</v>
      </c>
      <c r="C11" s="31">
        <v>9189.938</v>
      </c>
      <c r="D11" s="32">
        <v>88.98289</v>
      </c>
      <c r="E11" s="33">
        <v>0.0097</v>
      </c>
      <c r="L11" s="33"/>
      <c r="M11" s="33"/>
      <c r="N11" s="33"/>
      <c r="O11" s="33"/>
      <c r="P11" s="33"/>
    </row>
    <row r="12">
      <c r="A12" s="29">
        <v>43893.0</v>
      </c>
      <c r="B12" s="30">
        <v>9346.485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9854.967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9681.954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9618.658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9208.616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20.0</v>
      </c>
    </row>
    <row r="17">
      <c r="A17" s="29">
        <v>43900.0</v>
      </c>
      <c r="B17" s="30">
        <v>9395.609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20.0</v>
      </c>
    </row>
    <row r="18">
      <c r="A18" s="29">
        <v>43901.0</v>
      </c>
      <c r="B18" s="30">
        <v>8969.86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20.0</v>
      </c>
    </row>
    <row r="19">
      <c r="A19" s="29">
        <v>43902.0</v>
      </c>
      <c r="B19" s="30">
        <v>8062.95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20.0</v>
      </c>
    </row>
    <row r="20">
      <c r="A20" s="29">
        <v>43903.0</v>
      </c>
      <c r="B20" s="30">
        <v>8602.348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20.0</v>
      </c>
    </row>
    <row r="21">
      <c r="A21" s="29">
        <v>43906.0</v>
      </c>
      <c r="B21" s="30">
        <v>7799.623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20.0</v>
      </c>
    </row>
    <row r="22">
      <c r="A22" s="29">
        <v>43907.0</v>
      </c>
      <c r="B22" s="30">
        <v>8542.229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20.0</v>
      </c>
    </row>
    <row r="23">
      <c r="A23" s="29">
        <v>43908.0</v>
      </c>
      <c r="B23" s="30">
        <v>8314.792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20.0</v>
      </c>
    </row>
    <row r="24">
      <c r="A24" s="29">
        <v>43909.0</v>
      </c>
      <c r="B24" s="30">
        <v>8075.484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20.0</v>
      </c>
    </row>
    <row r="25">
      <c r="A25" s="29">
        <v>43910.0</v>
      </c>
      <c r="B25" s="30">
        <v>7567.921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20.0</v>
      </c>
    </row>
    <row r="26">
      <c r="A26" s="38">
        <v>43913.0</v>
      </c>
      <c r="B26" s="30">
        <v>7250.666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20.0</v>
      </c>
    </row>
    <row r="27">
      <c r="A27" s="29">
        <v>43914.0</v>
      </c>
      <c r="B27" s="30">
        <v>7834.323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20.0</v>
      </c>
    </row>
    <row r="28">
      <c r="A28" s="29">
        <v>43915.0</v>
      </c>
      <c r="B28" s="30">
        <v>7884.61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20.0</v>
      </c>
    </row>
    <row r="29">
      <c r="A29" s="29">
        <v>43916.0</v>
      </c>
      <c r="B29" s="30">
        <v>8374.929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20.0</v>
      </c>
    </row>
    <row r="30">
      <c r="A30" s="29">
        <v>43917.0</v>
      </c>
      <c r="B30" s="30">
        <v>8318.527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20.0</v>
      </c>
    </row>
    <row r="31">
      <c r="A31" s="29">
        <v>43920.0</v>
      </c>
      <c r="B31" s="30">
        <v>8647.871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20.0</v>
      </c>
    </row>
    <row r="32">
      <c r="A32" s="29">
        <v>43921.0</v>
      </c>
      <c r="B32" s="30">
        <v>8459.368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20.0</v>
      </c>
    </row>
    <row r="33">
      <c r="A33" s="29">
        <v>43922.0</v>
      </c>
      <c r="B33" s="30">
        <v>8130.377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17.0</v>
      </c>
      <c r="Q33" s="19"/>
      <c r="R33" s="35"/>
    </row>
    <row r="34">
      <c r="A34" s="29">
        <v>43923.0</v>
      </c>
      <c r="B34" s="30">
        <v>8374.67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16.0</v>
      </c>
      <c r="Q34" s="19"/>
      <c r="R34" s="35"/>
    </row>
    <row r="35">
      <c r="A35" s="29">
        <v>43924.0</v>
      </c>
      <c r="B35" s="30">
        <v>8253.209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8.0</v>
      </c>
      <c r="Q35" s="19"/>
      <c r="R35" s="35"/>
    </row>
    <row r="36">
      <c r="A36" s="29">
        <v>43927.0</v>
      </c>
      <c r="B36" s="30">
        <v>8776.395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8.0</v>
      </c>
      <c r="Q36" s="19"/>
      <c r="R36" s="35"/>
    </row>
    <row r="37">
      <c r="A37" s="29">
        <v>43928.0</v>
      </c>
      <c r="B37" s="30">
        <v>8673.656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1.0</v>
      </c>
      <c r="Q37" s="41"/>
      <c r="R37" s="42"/>
    </row>
    <row r="38">
      <c r="A38" s="29">
        <v>43929.0</v>
      </c>
      <c r="B38" s="30">
        <v>8907.921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9118.688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8960.413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9250.658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9039.259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9125.545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9310.852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9073.802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8923.327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9178.378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9056.424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9146.958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9199.446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9151.416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9056.879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8931.138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8792.745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8824.158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8867.376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8692.09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8692.939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8817.905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8851.43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8790.612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8726.137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8784.993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8737.02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8958.764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8846.887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8924.616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8847.729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8883.06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8884.634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8947.166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9130.242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9157.976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9209.898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9234.259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9326.109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9249.262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9327.049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9466.844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9375.958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9341.319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8999.699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8975.834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9003.686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9180.244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9134.956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9126.725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8969.143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9045.106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8971.283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8856.97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8836.822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8726.948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8831.908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8880.967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8961.192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8954.041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8997.714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9108.287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9139.023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9099.688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9242.818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9195.12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9353.717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9323.394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9390.845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9470.347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9434.864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9503.322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9624.758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9575.435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9537.037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9522.386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9584.913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9564.96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9490.593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9430.197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9402.371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9576.642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9514.06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9551.949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9646.795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9638.216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9531.653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9639.806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9627.505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9594.994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9684.133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9677.225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9630.626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9573.449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9598.477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9634.259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9597.505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9557.962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9648.311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9738.895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9719.776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9780.951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9989.583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9830.331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9784.241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9704.737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9834.039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9681.739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9734.745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9840.586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9940.646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9864.768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9834.794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9740.954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9697.354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9735.393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9617.425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9683.328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9749.357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9799.603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9761.18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9889.286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9972.386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10006.81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10127.78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10094.16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10215.56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10322.59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10385.95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10433.51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10394.04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10337.22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10323.3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10382.06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10249.55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10305.18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10290.46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10374.38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10371.41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10288.76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10213.42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9974.311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9989.727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9885.876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10036.16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10189.61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10205.08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10282.76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10302.8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10309.89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10470.02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10565.59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10460.85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10564.68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10638.07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10510.45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10426.48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10462.08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10447.04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10447.38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10565.61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10587.89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10550.22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10477.13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10530.34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10488.94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10417.05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10413.6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10407.6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10440.74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10474.46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10462.27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10471.21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10439.15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10574.85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10548.67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10606.19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10559.99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10473.41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10433.45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10399.73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10445.73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10531.18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10500.45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10535.47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10638.34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10470.15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10474.15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10565.19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10575.6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10672.81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10708.92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10608.0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10740.92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10694.58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10703.26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10728.42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10856.84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10828.6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10878.15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11026.64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11013.98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10694.34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10781.72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10689.14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10651.08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10714.71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10712.92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10816.97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10885.55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10911.12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10931.42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10919.55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10883.83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10885.34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10820.0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10844.01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10730.17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10621.52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10546.08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10491.24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10440.72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10372.58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10240.18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10399.8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10363.74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10220.19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10139.54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10265.58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10329.44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10425.61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10538.11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10522.96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10624.75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10611.91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10618.07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10539.66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10436.92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10460.9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10550.26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0.090333</v>
      </c>
      <c r="I2" s="35">
        <v>0.61181</v>
      </c>
      <c r="J2" s="35">
        <v>0.368083</v>
      </c>
      <c r="L2" s="26" t="s">
        <v>117</v>
      </c>
      <c r="M2" s="27">
        <f>ABS((B26-B3)/B3)</f>
        <v>0.2686579735</v>
      </c>
    </row>
    <row r="3">
      <c r="A3" s="29">
        <v>43880.0</v>
      </c>
      <c r="B3" s="30">
        <v>9914.193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0.128676</v>
      </c>
      <c r="I3" s="35">
        <v>-0.94213</v>
      </c>
      <c r="J3" s="35">
        <v>1.165454</v>
      </c>
      <c r="L3" s="26" t="s">
        <v>118</v>
      </c>
      <c r="M3" s="27">
        <f>1-M2/M1</f>
        <v>0.1479616308</v>
      </c>
    </row>
    <row r="4">
      <c r="A4" s="29">
        <v>43881.0</v>
      </c>
      <c r="B4" s="30">
        <v>9961.789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0.068183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9978.634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0.083712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9804.751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0.145514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9631.221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0.047042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9572.461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0.145514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9176.977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0.145514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8928.17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0.145514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9466.963</v>
      </c>
      <c r="C11" s="31">
        <v>9189.938</v>
      </c>
      <c r="D11" s="32">
        <v>88.98289</v>
      </c>
      <c r="E11" s="33">
        <v>0.0097</v>
      </c>
      <c r="L11" s="33"/>
      <c r="M11" s="33"/>
      <c r="N11" s="33"/>
      <c r="O11" s="33"/>
      <c r="P11" s="33"/>
    </row>
    <row r="12">
      <c r="A12" s="29">
        <v>43893.0</v>
      </c>
      <c r="B12" s="30">
        <v>9346.485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9854.967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9681.954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9618.658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9208.616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40.0</v>
      </c>
    </row>
    <row r="17">
      <c r="A17" s="29">
        <v>43900.0</v>
      </c>
      <c r="B17" s="30">
        <v>9395.609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40.0</v>
      </c>
    </row>
    <row r="18">
      <c r="A18" s="29">
        <v>43901.0</v>
      </c>
      <c r="B18" s="30">
        <v>8969.86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40.0</v>
      </c>
    </row>
    <row r="19">
      <c r="A19" s="29">
        <v>43902.0</v>
      </c>
      <c r="B19" s="30">
        <v>8062.95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40.0</v>
      </c>
    </row>
    <row r="20">
      <c r="A20" s="29">
        <v>43903.0</v>
      </c>
      <c r="B20" s="30">
        <v>8602.348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40.0</v>
      </c>
    </row>
    <row r="21">
      <c r="A21" s="29">
        <v>43906.0</v>
      </c>
      <c r="B21" s="30">
        <v>7799.623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40.0</v>
      </c>
    </row>
    <row r="22">
      <c r="A22" s="29">
        <v>43907.0</v>
      </c>
      <c r="B22" s="30">
        <v>8542.229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40.0</v>
      </c>
    </row>
    <row r="23">
      <c r="A23" s="29">
        <v>43908.0</v>
      </c>
      <c r="B23" s="30">
        <v>8314.792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40.0</v>
      </c>
    </row>
    <row r="24">
      <c r="A24" s="29">
        <v>43909.0</v>
      </c>
      <c r="B24" s="30">
        <v>8075.484</v>
      </c>
      <c r="C24" s="31">
        <v>7375.986</v>
      </c>
      <c r="D24" s="32">
        <v>452.068</v>
      </c>
      <c r="E24" s="33">
        <v>0.0613</v>
      </c>
      <c r="O24" s="19" t="s">
        <v>93</v>
      </c>
      <c r="P24" s="35">
        <v>40.0</v>
      </c>
    </row>
    <row r="25">
      <c r="A25" s="29">
        <v>43910.0</v>
      </c>
      <c r="B25" s="30">
        <v>7567.921</v>
      </c>
      <c r="C25" s="31">
        <v>7052.054</v>
      </c>
      <c r="D25" s="32">
        <v>374.5872</v>
      </c>
      <c r="E25" s="33">
        <v>0.0531</v>
      </c>
      <c r="O25" s="19" t="s">
        <v>94</v>
      </c>
      <c r="P25" s="35">
        <v>40.0</v>
      </c>
    </row>
    <row r="26">
      <c r="A26" s="38">
        <v>43913.0</v>
      </c>
      <c r="B26" s="30">
        <v>7250.666</v>
      </c>
      <c r="C26" s="31">
        <v>6882.312</v>
      </c>
      <c r="D26" s="39">
        <v>326.074</v>
      </c>
      <c r="E26" s="40">
        <v>0.0474</v>
      </c>
      <c r="O26" s="19" t="s">
        <v>95</v>
      </c>
      <c r="P26" s="35">
        <v>40.0</v>
      </c>
    </row>
    <row r="27">
      <c r="A27" s="29">
        <v>43914.0</v>
      </c>
      <c r="B27" s="30">
        <v>7834.323</v>
      </c>
      <c r="C27" s="31">
        <v>7480.677</v>
      </c>
      <c r="D27" s="32">
        <v>395.547</v>
      </c>
      <c r="E27" s="33">
        <v>0.0529</v>
      </c>
      <c r="O27" s="19" t="s">
        <v>97</v>
      </c>
      <c r="P27" s="35">
        <v>40.0</v>
      </c>
    </row>
    <row r="28">
      <c r="A28" s="29">
        <v>43915.0</v>
      </c>
      <c r="B28" s="30">
        <v>7884.61</v>
      </c>
      <c r="C28" s="31">
        <v>7512.308</v>
      </c>
      <c r="D28" s="32">
        <v>393.5449</v>
      </c>
      <c r="E28" s="33">
        <v>0.0524</v>
      </c>
      <c r="O28" s="19" t="s">
        <v>37</v>
      </c>
      <c r="P28" s="35">
        <v>40.0</v>
      </c>
    </row>
    <row r="29">
      <c r="A29" s="29">
        <v>43916.0</v>
      </c>
      <c r="B29" s="30">
        <v>8374.929</v>
      </c>
      <c r="C29" s="31">
        <v>7970.909</v>
      </c>
      <c r="D29" s="32">
        <v>517.7692</v>
      </c>
      <c r="E29" s="33">
        <v>0.065</v>
      </c>
      <c r="O29" s="19" t="s">
        <v>50</v>
      </c>
      <c r="P29" s="35">
        <v>40.0</v>
      </c>
    </row>
    <row r="30">
      <c r="A30" s="29">
        <v>43917.0</v>
      </c>
      <c r="B30" s="30">
        <v>8318.527</v>
      </c>
      <c r="C30" s="31">
        <v>7691.646</v>
      </c>
      <c r="D30" s="32">
        <v>685.845</v>
      </c>
      <c r="E30" s="33">
        <v>0.0892</v>
      </c>
      <c r="O30" s="19" t="s">
        <v>52</v>
      </c>
      <c r="P30" s="35">
        <v>40.0</v>
      </c>
    </row>
    <row r="31">
      <c r="A31" s="29">
        <v>43920.0</v>
      </c>
      <c r="B31" s="30">
        <v>8647.871</v>
      </c>
      <c r="C31" s="31">
        <v>7968.527</v>
      </c>
      <c r="D31" s="32">
        <v>733.9438</v>
      </c>
      <c r="E31" s="33">
        <v>0.0921</v>
      </c>
      <c r="O31" s="19" t="s">
        <v>104</v>
      </c>
      <c r="P31" s="35">
        <v>40.0</v>
      </c>
    </row>
    <row r="32">
      <c r="A32" s="29">
        <v>43921.0</v>
      </c>
      <c r="B32" s="30">
        <v>8459.368</v>
      </c>
      <c r="C32" s="31">
        <v>7858.277</v>
      </c>
      <c r="D32" s="32">
        <v>663.9816</v>
      </c>
      <c r="E32" s="33">
        <v>0.0845</v>
      </c>
      <c r="O32" s="19" t="s">
        <v>24</v>
      </c>
      <c r="P32" s="35">
        <v>39.0</v>
      </c>
    </row>
    <row r="33">
      <c r="A33" s="29">
        <v>43922.0</v>
      </c>
      <c r="B33" s="30">
        <v>8130.377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29.0</v>
      </c>
      <c r="Q33" s="19"/>
      <c r="R33" s="35"/>
    </row>
    <row r="34">
      <c r="A34" s="29">
        <v>43923.0</v>
      </c>
      <c r="B34" s="30">
        <v>8374.67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26.0</v>
      </c>
      <c r="Q34" s="19"/>
      <c r="R34" s="35"/>
    </row>
    <row r="35">
      <c r="A35" s="29">
        <v>43924.0</v>
      </c>
      <c r="B35" s="30">
        <v>8253.209</v>
      </c>
      <c r="C35" s="31">
        <v>7620.639</v>
      </c>
      <c r="D35" s="32">
        <v>571.0703</v>
      </c>
      <c r="E35" s="33">
        <v>0.0749</v>
      </c>
      <c r="O35" s="19" t="s">
        <v>92</v>
      </c>
      <c r="P35" s="35">
        <v>18.0</v>
      </c>
      <c r="Q35" s="19"/>
      <c r="R35" s="35"/>
    </row>
    <row r="36">
      <c r="A36" s="29">
        <v>43927.0</v>
      </c>
      <c r="B36" s="30">
        <v>8776.395</v>
      </c>
      <c r="C36" s="31">
        <v>8127.416</v>
      </c>
      <c r="D36" s="32">
        <v>595.6758</v>
      </c>
      <c r="E36" s="33">
        <v>0.0733</v>
      </c>
      <c r="O36" s="19" t="s">
        <v>41</v>
      </c>
      <c r="P36" s="35">
        <v>15.0</v>
      </c>
      <c r="Q36" s="19"/>
      <c r="R36" s="35"/>
    </row>
    <row r="37">
      <c r="A37" s="29">
        <v>43928.0</v>
      </c>
      <c r="B37" s="30">
        <v>8673.656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3.0</v>
      </c>
      <c r="Q37" s="41"/>
      <c r="R37" s="42"/>
    </row>
    <row r="38">
      <c r="A38" s="29">
        <v>43929.0</v>
      </c>
      <c r="B38" s="30">
        <v>8907.921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9118.688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8960.413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9250.658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9039.259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9125.545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9310.852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9073.802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8923.327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9178.378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9056.424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9146.958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9199.446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9151.416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9056.879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8931.138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8792.745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8824.158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8867.376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8692.09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8692.939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8817.905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8851.43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8790.612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8726.137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8784.993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8737.02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8958.764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8846.887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8924.616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8847.729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8883.06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8884.634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8947.166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9130.242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9157.976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9209.898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9234.259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9326.109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9249.262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9327.049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9466.844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9375.958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9341.319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8999.699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8975.834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9003.686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9180.244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9134.956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9126.725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8969.143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9045.106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8971.283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8856.97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8836.822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8726.948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8831.908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8880.967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8961.192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8954.041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8997.714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9108.287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9139.023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9099.688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9242.818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9195.12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9353.717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9323.394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9390.845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9470.347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9434.864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9503.322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9624.758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9575.435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9537.037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9522.386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9584.913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9564.96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9490.593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9430.197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9402.371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9576.642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9514.06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9551.949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9646.795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9638.216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9531.653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9639.806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9627.505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9594.994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9684.133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9677.225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9630.626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9573.449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9598.477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9634.259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9597.505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9557.962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9648.311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9738.895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9719.776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9780.951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9989.583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9830.331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9784.241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9704.737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9834.039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9681.739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9734.745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9840.586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9940.646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9864.768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9834.794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9740.954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9697.354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9735.393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9617.425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9683.328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9749.357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9799.603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9761.18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9889.286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9972.386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10006.81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10127.78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10094.16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10215.56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10322.59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10385.95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10433.51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10394.04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10337.22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10323.3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10382.06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10249.55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10305.18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10290.46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10374.38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10371.41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10288.76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10213.42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9974.311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9989.727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9885.876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10036.16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10189.61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10205.08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10282.76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10302.8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10309.89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10470.02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10565.59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10460.85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10564.68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10638.07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10510.45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10426.48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10462.08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10447.04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10447.38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10565.61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10587.89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10550.22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10477.13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10530.34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10488.94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10417.05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10413.6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10407.6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10440.74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10474.46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10462.27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10471.21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10439.15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10574.85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10548.67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10606.19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10559.99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10473.41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10433.45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10399.73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10445.73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10531.18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10500.45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10535.47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10638.34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10470.15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10474.15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10565.19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10575.6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10672.81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10708.92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10608.0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10740.92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10694.58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10703.26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10728.42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10856.84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10828.6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10878.15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11026.64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11013.98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10694.34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10781.72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10689.14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10651.08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10714.71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10712.92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10816.97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10885.55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10911.12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10931.42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10919.55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10883.83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10885.34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10820.0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10844.01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10730.17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10621.52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10546.08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10491.24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10440.72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10372.58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10240.18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10399.8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10363.74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10220.19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10139.54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10265.58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10329.44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10425.61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10538.11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10522.96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10624.75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10611.91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10618.07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10539.66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10436.92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10460.9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10550.26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0.083852</v>
      </c>
      <c r="I2" s="35">
        <v>-0.94213</v>
      </c>
      <c r="J2" s="35">
        <v>1.165454</v>
      </c>
      <c r="L2" s="26" t="s">
        <v>117</v>
      </c>
      <c r="M2" s="27">
        <f>ABS((B26-B3)/B3)</f>
        <v>0.2775995693</v>
      </c>
    </row>
    <row r="3">
      <c r="A3" s="29">
        <v>43880.0</v>
      </c>
      <c r="B3" s="30">
        <v>9913.171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0.046517</v>
      </c>
      <c r="I3" s="35">
        <v>0.615227</v>
      </c>
      <c r="J3" s="35">
        <v>0.789805</v>
      </c>
      <c r="L3" s="26" t="s">
        <v>118</v>
      </c>
      <c r="M3" s="27">
        <f>1-M2/M1</f>
        <v>0.1196037055</v>
      </c>
    </row>
    <row r="4">
      <c r="A4" s="29">
        <v>43881.0</v>
      </c>
      <c r="B4" s="30">
        <v>9958.488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0.110525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9981.934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0.078992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9813.035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0.155436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9668.439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0.155436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9600.076</v>
      </c>
      <c r="C8" s="31">
        <v>9234.541</v>
      </c>
      <c r="D8" s="32">
        <v>168.9748</v>
      </c>
      <c r="E8" s="33">
        <v>0.0183</v>
      </c>
      <c r="G8" s="36" t="s">
        <v>97</v>
      </c>
      <c r="H8" s="35">
        <v>0.058371</v>
      </c>
      <c r="I8" s="35">
        <v>0.294791</v>
      </c>
      <c r="J8" s="35">
        <v>0.701342</v>
      </c>
      <c r="L8" s="33"/>
      <c r="M8" s="33"/>
      <c r="N8" s="33"/>
      <c r="O8" s="33"/>
      <c r="P8" s="33"/>
    </row>
    <row r="9">
      <c r="A9" s="29">
        <v>43888.0</v>
      </c>
      <c r="B9" s="30">
        <v>9197.093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0.155436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8961.071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0.155436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9465.11</v>
      </c>
      <c r="C11" s="31">
        <v>9189.938</v>
      </c>
      <c r="D11" s="32">
        <v>88.98289</v>
      </c>
      <c r="E11" s="33">
        <v>0.0097</v>
      </c>
      <c r="L11" s="33"/>
      <c r="M11" s="33"/>
      <c r="N11" s="33"/>
      <c r="O11" s="33"/>
      <c r="P11" s="33"/>
    </row>
    <row r="12">
      <c r="A12" s="29">
        <v>43893.0</v>
      </c>
      <c r="B12" s="30">
        <v>9345.434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9845.356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9660.348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9612.741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9185.375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1.0</v>
      </c>
    </row>
    <row r="17">
      <c r="A17" s="29">
        <v>43900.0</v>
      </c>
      <c r="B17" s="30">
        <v>9384.97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1.0</v>
      </c>
    </row>
    <row r="18">
      <c r="A18" s="29">
        <v>43901.0</v>
      </c>
      <c r="B18" s="30">
        <v>8925.121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1.0</v>
      </c>
    </row>
    <row r="19">
      <c r="A19" s="29">
        <v>43902.0</v>
      </c>
      <c r="B19" s="30">
        <v>8021.858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1.0</v>
      </c>
    </row>
    <row r="20">
      <c r="A20" s="29">
        <v>43903.0</v>
      </c>
      <c r="B20" s="30">
        <v>8548.669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1.0</v>
      </c>
    </row>
    <row r="21">
      <c r="A21" s="29">
        <v>43906.0</v>
      </c>
      <c r="B21" s="30">
        <v>7755.62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1.0</v>
      </c>
    </row>
    <row r="22">
      <c r="A22" s="29">
        <v>43907.0</v>
      </c>
      <c r="B22" s="30">
        <v>8487.19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1.0</v>
      </c>
    </row>
    <row r="23">
      <c r="A23" s="29">
        <v>43908.0</v>
      </c>
      <c r="B23" s="30">
        <v>8271.416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1.0</v>
      </c>
    </row>
    <row r="24">
      <c r="A24" s="29">
        <v>43909.0</v>
      </c>
      <c r="B24" s="30">
        <v>7990.728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1.0</v>
      </c>
    </row>
    <row r="25">
      <c r="A25" s="29">
        <v>43910.0</v>
      </c>
      <c r="B25" s="30">
        <v>7482.786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1.0</v>
      </c>
    </row>
    <row r="26">
      <c r="A26" s="38">
        <v>43913.0</v>
      </c>
      <c r="B26" s="30">
        <v>7161.279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1.0</v>
      </c>
    </row>
    <row r="27">
      <c r="A27" s="29">
        <v>43914.0</v>
      </c>
      <c r="B27" s="30">
        <v>7787.382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1.0</v>
      </c>
    </row>
    <row r="28">
      <c r="A28" s="29">
        <v>43915.0</v>
      </c>
      <c r="B28" s="30">
        <v>7817.939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1.0</v>
      </c>
    </row>
    <row r="29">
      <c r="A29" s="29">
        <v>43916.0</v>
      </c>
      <c r="B29" s="30">
        <v>8308.101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1.0</v>
      </c>
    </row>
    <row r="30">
      <c r="A30" s="29">
        <v>43917.0</v>
      </c>
      <c r="B30" s="30">
        <v>8270.05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1.0</v>
      </c>
    </row>
    <row r="31">
      <c r="A31" s="29">
        <v>43920.0</v>
      </c>
      <c r="B31" s="30">
        <v>8640.959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1.0</v>
      </c>
    </row>
    <row r="32">
      <c r="A32" s="29">
        <v>43921.0</v>
      </c>
      <c r="B32" s="30">
        <v>8421.307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1.0</v>
      </c>
    </row>
    <row r="33">
      <c r="A33" s="29">
        <v>43922.0</v>
      </c>
      <c r="B33" s="30">
        <v>8072.115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8370.047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8260.378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8790.9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8645.968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8876.234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9084.522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8926.684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9208.791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9021.434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9087.073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9304.125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9076.501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8955.181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9201.838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9092.33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9154.661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9208.48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9144.021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9045.913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8941.677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8811.464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8828.529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8878.775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8695.563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8709.951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8844.683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8862.507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8803.01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8730.34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8793.024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8754.5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8968.99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8833.754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8919.432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8839.091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8868.892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8866.473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8931.567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9123.4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9155.264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9203.84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9232.304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9328.045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9215.618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9296.896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9443.987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9356.432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9325.076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8974.686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8953.928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8981.509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9151.986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9114.701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9107.501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8960.959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9036.604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8953.867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8839.094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8816.692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8704.026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8802.382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8866.592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8939.631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8933.695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8981.432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9078.314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9110.208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9054.473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9193.949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9164.431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9323.352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9302.812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9370.225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9459.839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9425.14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9491.845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9623.285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9578.979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9539.347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9520.894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9568.384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9560.537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9505.718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9437.459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9400.785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9556.316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9500.364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9524.964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9622.831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9614.223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9520.178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9647.546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9642.407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9607.721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9685.369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9686.885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9622.929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9575.976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9600.267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9641.231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9611.44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9580.764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9666.543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9770.573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9745.585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9804.491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10015.26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9855.741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9808.02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9731.958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9847.586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9701.295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9765.804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9860.829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9970.096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9891.32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9878.45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9811.779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9745.814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9782.102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9654.044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9718.001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9803.76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9837.709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9793.901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9901.33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9966.107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9996.18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10118.91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10081.49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10193.93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10304.05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10366.46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10413.82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10358.01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10302.61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10291.58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10345.54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10203.82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10267.67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10254.94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10340.77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10349.3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10263.29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10204.48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9939.17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9940.582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9860.91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10001.53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10140.22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10132.23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10206.93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10245.81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10302.25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10465.96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10551.95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10446.64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10551.34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10611.18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10474.28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10380.48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10414.36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10394.1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10379.86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10473.37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10493.89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10457.44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10386.38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10428.39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10397.16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10356.18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10358.07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10336.23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10363.8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10393.4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10372.28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10384.97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10341.87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10503.02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10471.3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10544.62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10513.29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10427.58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10391.93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10354.73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10405.38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10488.08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10462.9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10495.76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10601.88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10403.57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10427.91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10530.89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10540.37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10644.95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10681.89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10577.54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10690.33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10649.18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10642.99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10698.0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10791.1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10759.74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10810.1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10969.96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10965.07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10629.75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10727.92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10614.19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10595.85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10640.55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10630.56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10729.13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10817.65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10828.99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10851.82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10842.36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10835.4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10834.78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10763.89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10773.24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10666.53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10536.55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10463.69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10425.83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10384.26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10330.61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10182.08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10342.0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10310.7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10155.52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10084.37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10231.42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10303.08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10360.65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10474.25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10442.95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10534.29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10526.29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10548.89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10460.25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10355.59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10357.54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10432.23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0.083852</v>
      </c>
      <c r="I2" s="35">
        <v>-0.94213</v>
      </c>
      <c r="J2" s="35">
        <v>1.165454</v>
      </c>
      <c r="L2" s="26" t="s">
        <v>117</v>
      </c>
      <c r="M2" s="27">
        <f>ABS((B26-B3)/B3)</f>
        <v>0.2775995693</v>
      </c>
    </row>
    <row r="3">
      <c r="A3" s="29">
        <v>43880.0</v>
      </c>
      <c r="B3" s="30">
        <v>9913.171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0.046517</v>
      </c>
      <c r="I3" s="35">
        <v>0.615227</v>
      </c>
      <c r="J3" s="35">
        <v>0.789805</v>
      </c>
      <c r="L3" s="26" t="s">
        <v>118</v>
      </c>
      <c r="M3" s="27">
        <f>1-M2/M1</f>
        <v>0.1196037055</v>
      </c>
    </row>
    <row r="4">
      <c r="A4" s="29">
        <v>43881.0</v>
      </c>
      <c r="B4" s="30">
        <v>9958.488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0.110525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9981.934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0.078992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9813.035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0.155436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9668.439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0.155436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9600.076</v>
      </c>
      <c r="C8" s="31">
        <v>9234.541</v>
      </c>
      <c r="D8" s="32">
        <v>168.9748</v>
      </c>
      <c r="E8" s="33">
        <v>0.0183</v>
      </c>
      <c r="G8" s="36" t="s">
        <v>97</v>
      </c>
      <c r="H8" s="35">
        <v>0.058371</v>
      </c>
      <c r="I8" s="35">
        <v>0.294791</v>
      </c>
      <c r="J8" s="35">
        <v>0.701342</v>
      </c>
      <c r="L8" s="33"/>
      <c r="M8" s="33"/>
      <c r="N8" s="33"/>
      <c r="O8" s="33"/>
      <c r="P8" s="33"/>
    </row>
    <row r="9">
      <c r="A9" s="29">
        <v>43888.0</v>
      </c>
      <c r="B9" s="30">
        <v>9197.093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0.155436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8961.071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0.155436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9465.11</v>
      </c>
      <c r="C11" s="31">
        <v>9189.938</v>
      </c>
      <c r="D11" s="32">
        <v>88.98289</v>
      </c>
      <c r="E11" s="33">
        <v>0.0097</v>
      </c>
      <c r="L11" s="33"/>
      <c r="M11" s="33"/>
      <c r="N11" s="33"/>
      <c r="O11" s="33"/>
      <c r="P11" s="33"/>
    </row>
    <row r="12">
      <c r="A12" s="29">
        <v>43893.0</v>
      </c>
      <c r="B12" s="30">
        <v>9345.434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9845.356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9660.348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9612.741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9185.375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2.0</v>
      </c>
    </row>
    <row r="17">
      <c r="A17" s="29">
        <v>43900.0</v>
      </c>
      <c r="B17" s="30">
        <v>9384.97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2.0</v>
      </c>
    </row>
    <row r="18">
      <c r="A18" s="29">
        <v>43901.0</v>
      </c>
      <c r="B18" s="30">
        <v>8925.121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2.0</v>
      </c>
    </row>
    <row r="19">
      <c r="A19" s="29">
        <v>43902.0</v>
      </c>
      <c r="B19" s="30">
        <v>8021.858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2.0</v>
      </c>
    </row>
    <row r="20">
      <c r="A20" s="29">
        <v>43903.0</v>
      </c>
      <c r="B20" s="30">
        <v>8548.669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2.0</v>
      </c>
    </row>
    <row r="21">
      <c r="A21" s="29">
        <v>43906.0</v>
      </c>
      <c r="B21" s="30">
        <v>7755.62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2.0</v>
      </c>
    </row>
    <row r="22">
      <c r="A22" s="29">
        <v>43907.0</v>
      </c>
      <c r="B22" s="30">
        <v>8487.19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2.0</v>
      </c>
    </row>
    <row r="23">
      <c r="A23" s="29">
        <v>43908.0</v>
      </c>
      <c r="B23" s="30">
        <v>8271.416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2.0</v>
      </c>
    </row>
    <row r="24">
      <c r="A24" s="29">
        <v>43909.0</v>
      </c>
      <c r="B24" s="30">
        <v>7990.728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2.0</v>
      </c>
    </row>
    <row r="25">
      <c r="A25" s="29">
        <v>43910.0</v>
      </c>
      <c r="B25" s="30">
        <v>7482.786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2.0</v>
      </c>
    </row>
    <row r="26">
      <c r="A26" s="38">
        <v>43913.0</v>
      </c>
      <c r="B26" s="30">
        <v>7161.279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2.0</v>
      </c>
    </row>
    <row r="27">
      <c r="A27" s="29">
        <v>43914.0</v>
      </c>
      <c r="B27" s="30">
        <v>7787.382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2.0</v>
      </c>
    </row>
    <row r="28">
      <c r="A28" s="29">
        <v>43915.0</v>
      </c>
      <c r="B28" s="30">
        <v>7817.939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2.0</v>
      </c>
    </row>
    <row r="29">
      <c r="A29" s="29">
        <v>43916.0</v>
      </c>
      <c r="B29" s="30">
        <v>8308.101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2.0</v>
      </c>
    </row>
    <row r="30">
      <c r="A30" s="29">
        <v>43917.0</v>
      </c>
      <c r="B30" s="30">
        <v>8270.05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2.0</v>
      </c>
    </row>
    <row r="31">
      <c r="A31" s="29">
        <v>43920.0</v>
      </c>
      <c r="B31" s="30">
        <v>8640.959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2.0</v>
      </c>
    </row>
    <row r="32">
      <c r="A32" s="29">
        <v>43921.0</v>
      </c>
      <c r="B32" s="30">
        <v>8421.307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2.0</v>
      </c>
    </row>
    <row r="33">
      <c r="A33" s="29">
        <v>43922.0</v>
      </c>
      <c r="B33" s="30">
        <v>8072.115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8370.047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8260.378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8790.9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8645.968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8876.234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9084.522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8926.684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9208.791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9021.434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9087.073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9304.125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9076.501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8955.181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9201.838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9092.33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9154.661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9208.48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9144.021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9045.913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8941.677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8811.464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8828.529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8878.775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8695.563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8709.951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8844.683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8862.507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8803.01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8730.34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8793.024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8754.5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8968.99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8833.754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8919.432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8839.091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8868.892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8866.473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8931.567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9123.4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9155.264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9203.84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9232.304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9328.045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9215.618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9296.896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9443.987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9356.432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9325.076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8974.686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8953.928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8981.509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9151.986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9114.701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9107.501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8960.959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9036.604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8953.867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8839.094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8816.692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8704.026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8802.382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8866.592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8939.631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8933.695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8981.432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9078.314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9110.208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9054.473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9193.949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9164.431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9323.352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9302.812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9370.225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9459.839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9425.14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9491.845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9623.285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9578.979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9539.347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9520.894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9568.384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9560.537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9505.718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9437.459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9400.785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9556.316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9500.364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9524.964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9622.831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9614.223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9520.178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9647.546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9642.407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9607.721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9685.369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9686.885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9622.929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9575.976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9600.267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9641.231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9611.44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9580.764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9666.543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9770.573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9745.585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9804.491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10015.26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9855.741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9808.02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9731.958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9847.586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9701.295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9765.804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9860.829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9970.096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9891.32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9878.45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9811.779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9745.814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9782.102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9654.044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9718.001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9803.76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9837.709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9793.901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9901.33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9966.107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9996.18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10118.91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10081.49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10193.93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10304.05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10366.46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10413.82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10358.01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10302.61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10291.58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10345.54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10203.82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10267.67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10254.94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10340.77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10349.3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10263.29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10204.48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9939.17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9940.582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9860.91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10001.53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10140.22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10132.23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10206.93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10245.81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10302.25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10465.96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10551.95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10446.64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10551.34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10611.18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10474.28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10380.48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10414.36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10394.1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10379.86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10473.37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10493.89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10457.44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10386.38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10428.39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10397.16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10356.18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10358.07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10336.23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10363.8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10393.4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10372.28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10384.97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10341.87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10503.02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10471.3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10544.62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10513.29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10427.58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10391.93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10354.73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10405.38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10488.08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10462.9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10495.76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10601.88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10403.57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10427.91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10530.89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10540.37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10644.95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10681.89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10577.54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10690.33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10649.18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10642.99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10698.0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10791.1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10759.74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10810.1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10969.96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10965.07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10629.75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10727.92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10614.19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10595.85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10640.55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10630.56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10729.13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10817.65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10828.99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10851.82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10842.36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10835.4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10834.78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10763.89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10773.24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10666.53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10536.55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10463.69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10425.83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10384.26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10330.61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10182.08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10342.0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10310.7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10155.52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10084.37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10231.42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10303.08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10360.65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10474.25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10442.95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10534.29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10526.29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10548.89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10460.25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10355.59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10357.54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10432.23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0.095659</v>
      </c>
      <c r="I2" s="35">
        <v>-0.94213</v>
      </c>
      <c r="J2" s="35">
        <v>1.165454</v>
      </c>
      <c r="L2" s="26" t="s">
        <v>117</v>
      </c>
      <c r="M2" s="27">
        <f>ABS((B26-B3)/B3)</f>
        <v>0.2764153212</v>
      </c>
    </row>
    <row r="3">
      <c r="A3" s="29">
        <v>43880.0</v>
      </c>
      <c r="B3" s="30">
        <v>9912.732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0.047627</v>
      </c>
      <c r="I3" s="35">
        <v>0.615227</v>
      </c>
      <c r="J3" s="35">
        <v>0.789805</v>
      </c>
      <c r="L3" s="26" t="s">
        <v>118</v>
      </c>
      <c r="M3" s="27">
        <f>1-M2/M1</f>
        <v>0.1233595025</v>
      </c>
    </row>
    <row r="4">
      <c r="A4" s="29">
        <v>43881.0</v>
      </c>
      <c r="B4" s="30">
        <v>9951.577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0.092849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9973.533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0.068101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9804.846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0.151583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9656.366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0.151583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9599.963</v>
      </c>
      <c r="C8" s="31">
        <v>9234.541</v>
      </c>
      <c r="D8" s="32">
        <v>168.9748</v>
      </c>
      <c r="E8" s="33">
        <v>0.0183</v>
      </c>
      <c r="G8" s="36" t="s">
        <v>96</v>
      </c>
      <c r="H8" s="35">
        <v>0.038926</v>
      </c>
      <c r="I8" s="35">
        <v>0.497784</v>
      </c>
      <c r="J8" s="35">
        <v>0.677535</v>
      </c>
      <c r="L8" s="33"/>
      <c r="M8" s="33"/>
      <c r="N8" s="33"/>
      <c r="O8" s="33"/>
      <c r="P8" s="33"/>
    </row>
    <row r="9">
      <c r="A9" s="29">
        <v>43888.0</v>
      </c>
      <c r="B9" s="30">
        <v>9207.123</v>
      </c>
      <c r="C9" s="31">
        <v>8811.874</v>
      </c>
      <c r="D9" s="32">
        <v>171.2891</v>
      </c>
      <c r="E9" s="33">
        <v>0.0194</v>
      </c>
      <c r="G9" s="36" t="s">
        <v>97</v>
      </c>
      <c r="H9" s="35">
        <v>0.050507</v>
      </c>
      <c r="I9" s="35">
        <v>0.294791</v>
      </c>
      <c r="J9" s="35">
        <v>0.701342</v>
      </c>
      <c r="L9" s="33"/>
      <c r="M9" s="33"/>
      <c r="N9" s="33"/>
      <c r="O9" s="33"/>
      <c r="P9" s="33"/>
    </row>
    <row r="10">
      <c r="A10" s="29">
        <v>43889.0</v>
      </c>
      <c r="B10" s="30">
        <v>8970.167</v>
      </c>
      <c r="C10" s="31">
        <v>8764.559</v>
      </c>
      <c r="D10" s="32">
        <v>54.67665</v>
      </c>
      <c r="E10" s="33">
        <v>0.0062</v>
      </c>
      <c r="G10" s="36" t="s">
        <v>50</v>
      </c>
      <c r="H10" s="35">
        <v>0.151583</v>
      </c>
      <c r="I10" s="35">
        <v>-0.11277</v>
      </c>
      <c r="J10" s="35">
        <v>1.173178</v>
      </c>
      <c r="L10" s="33"/>
      <c r="M10" s="33"/>
      <c r="N10" s="33"/>
      <c r="O10" s="33"/>
      <c r="P10" s="33"/>
    </row>
    <row r="11">
      <c r="A11" s="29">
        <v>43892.0</v>
      </c>
      <c r="B11" s="30">
        <v>9471.368</v>
      </c>
      <c r="C11" s="31">
        <v>9189.938</v>
      </c>
      <c r="D11" s="32">
        <v>88.98289</v>
      </c>
      <c r="E11" s="33">
        <v>0.0097</v>
      </c>
      <c r="G11" s="36" t="s">
        <v>104</v>
      </c>
      <c r="H11" s="35">
        <v>0.151583</v>
      </c>
      <c r="I11" s="35">
        <v>0.589276</v>
      </c>
      <c r="J11" s="35">
        <v>0.078002</v>
      </c>
      <c r="L11" s="33"/>
      <c r="M11" s="33"/>
      <c r="N11" s="33"/>
      <c r="O11" s="33"/>
      <c r="P11" s="33"/>
    </row>
    <row r="12">
      <c r="A12" s="29">
        <v>43893.0</v>
      </c>
      <c r="B12" s="30">
        <v>9348.287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9850.94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9665.244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9615.503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9193.333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3.0</v>
      </c>
    </row>
    <row r="17">
      <c r="A17" s="29">
        <v>43900.0</v>
      </c>
      <c r="B17" s="30">
        <v>9388.022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3.0</v>
      </c>
    </row>
    <row r="18">
      <c r="A18" s="29">
        <v>43901.0</v>
      </c>
      <c r="B18" s="30">
        <v>8915.521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3.0</v>
      </c>
    </row>
    <row r="19">
      <c r="A19" s="29">
        <v>43902.0</v>
      </c>
      <c r="B19" s="30">
        <v>8022.948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3.0</v>
      </c>
    </row>
    <row r="20">
      <c r="A20" s="29">
        <v>43903.0</v>
      </c>
      <c r="B20" s="30">
        <v>8554.992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3.0</v>
      </c>
    </row>
    <row r="21">
      <c r="A21" s="29">
        <v>43906.0</v>
      </c>
      <c r="B21" s="30">
        <v>7758.204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3.0</v>
      </c>
    </row>
    <row r="22">
      <c r="A22" s="29">
        <v>43907.0</v>
      </c>
      <c r="B22" s="30">
        <v>8488.505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3.0</v>
      </c>
    </row>
    <row r="23">
      <c r="A23" s="29">
        <v>43908.0</v>
      </c>
      <c r="B23" s="30">
        <v>8277.201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3.0</v>
      </c>
    </row>
    <row r="24">
      <c r="A24" s="29">
        <v>43909.0</v>
      </c>
      <c r="B24" s="30">
        <v>7993.092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3.0</v>
      </c>
    </row>
    <row r="25">
      <c r="A25" s="29">
        <v>43910.0</v>
      </c>
      <c r="B25" s="30">
        <v>7492.51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3.0</v>
      </c>
    </row>
    <row r="26">
      <c r="A26" s="38">
        <v>43913.0</v>
      </c>
      <c r="B26" s="30">
        <v>7172.701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3.0</v>
      </c>
    </row>
    <row r="27">
      <c r="A27" s="29">
        <v>43914.0</v>
      </c>
      <c r="B27" s="30">
        <v>7797.405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3.0</v>
      </c>
    </row>
    <row r="28">
      <c r="A28" s="29">
        <v>43915.0</v>
      </c>
      <c r="B28" s="30">
        <v>7828.485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3.0</v>
      </c>
    </row>
    <row r="29">
      <c r="A29" s="29">
        <v>43916.0</v>
      </c>
      <c r="B29" s="30">
        <v>8319.881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3.0</v>
      </c>
    </row>
    <row r="30">
      <c r="A30" s="29">
        <v>43917.0</v>
      </c>
      <c r="B30" s="30">
        <v>8274.244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3.0</v>
      </c>
    </row>
    <row r="31">
      <c r="A31" s="29">
        <v>43920.0</v>
      </c>
      <c r="B31" s="30">
        <v>8650.118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3.0</v>
      </c>
    </row>
    <row r="32">
      <c r="A32" s="29">
        <v>43921.0</v>
      </c>
      <c r="B32" s="30">
        <v>8436.083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3.0</v>
      </c>
    </row>
    <row r="33">
      <c r="A33" s="29">
        <v>43922.0</v>
      </c>
      <c r="B33" s="30">
        <v>8088.342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1.0</v>
      </c>
      <c r="Q33" s="19"/>
      <c r="R33" s="35"/>
    </row>
    <row r="34">
      <c r="A34" s="29">
        <v>43923.0</v>
      </c>
      <c r="B34" s="30">
        <v>8383.147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1.0</v>
      </c>
      <c r="Q34" s="19"/>
      <c r="R34" s="35"/>
    </row>
    <row r="35">
      <c r="A35" s="29">
        <v>43924.0</v>
      </c>
      <c r="B35" s="30">
        <v>8281.57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8807.052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8656.35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8892.475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9107.85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8952.414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9234.734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9046.453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9108.775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9329.568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9099.602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8981.035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9227.988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9122.631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9188.995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9251.327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9187.635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9092.97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8994.213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8858.413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8876.752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8932.469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8753.322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8758.152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8888.41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8913.797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8850.503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8778.713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8851.109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8810.87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9024.197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8889.459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8970.714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8890.098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8923.339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8919.971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8982.745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9176.197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9207.026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9225.943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9260.67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9354.319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9244.063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9321.458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9472.349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9383.107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9348.805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8987.129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8970.96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8992.744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9143.839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9111.094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9097.464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8954.911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9026.83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8942.42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8826.522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8799.468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8690.431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8791.645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8851.928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8937.172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8938.705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8979.569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9070.058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9097.544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9042.473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9182.722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9169.927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9322.647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9304.19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9370.457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9463.959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9432.377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9499.637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9647.076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9604.165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9556.345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9534.066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9599.486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9595.656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9544.954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9478.642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9441.112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9590.839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9534.64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9558.14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9657.728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9645.915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9547.406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9675.168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9668.119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9632.718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9711.838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9710.212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9650.388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9609.018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9635.808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9673.552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9638.686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9603.041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9684.822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9783.81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9759.295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9806.749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10011.36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9849.247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9799.404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9725.204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9839.846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9695.051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9759.469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9863.388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9968.014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9890.281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9877.389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9807.556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9741.153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9777.811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9652.893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9712.279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9799.005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9836.35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9793.068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9909.29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9973.431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10004.36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10127.0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10085.13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10193.8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10302.8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10359.38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10405.75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10356.6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10303.12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10289.38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10358.04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10221.66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10278.13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10263.5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10351.65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10366.11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10282.6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10225.05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9948.874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9949.067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9874.843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10019.88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10154.14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10145.71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10213.72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10252.36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10336.61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10485.77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10569.03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10456.31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10568.4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10613.78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10484.69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10398.76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10427.16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10414.43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10400.88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10495.0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10514.65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10484.02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10427.48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10481.18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10468.48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10417.72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10415.35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10408.23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10448.37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10463.92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10441.58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10445.98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10382.45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10527.38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10482.8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10556.98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10519.96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10435.83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10396.13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10367.27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10413.24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10487.31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10465.19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10494.18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10597.16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10409.26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10438.28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10541.68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10552.95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10652.69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10685.2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10581.11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10686.5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10648.07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10641.32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10689.42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10776.68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10743.59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10793.24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10955.78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10950.07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10616.26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10707.7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10604.97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10586.51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10622.7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10612.27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10706.91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10792.49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10797.77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10825.07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10812.52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10797.42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10795.79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10725.94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10738.29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10632.05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10505.0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10430.78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10389.08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10342.75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10293.4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10145.78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10302.51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10271.29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10132.0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10060.31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10201.03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10270.07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10331.68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10446.42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10415.01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10505.63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10515.05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10541.34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10455.58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10357.33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10356.4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10432.77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0.095659</v>
      </c>
      <c r="I2" s="35">
        <v>-0.94213</v>
      </c>
      <c r="J2" s="35">
        <v>1.165454</v>
      </c>
      <c r="L2" s="26" t="s">
        <v>117</v>
      </c>
      <c r="M2" s="27">
        <f>ABS((B26-B3)/B3)</f>
        <v>0.2764153212</v>
      </c>
    </row>
    <row r="3">
      <c r="A3" s="29">
        <v>43880.0</v>
      </c>
      <c r="B3" s="30">
        <v>9912.732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0.047627</v>
      </c>
      <c r="I3" s="35">
        <v>0.615227</v>
      </c>
      <c r="J3" s="35">
        <v>0.789805</v>
      </c>
      <c r="L3" s="26" t="s">
        <v>118</v>
      </c>
      <c r="M3" s="27">
        <f>1-M2/M1</f>
        <v>0.1233595025</v>
      </c>
    </row>
    <row r="4">
      <c r="A4" s="29">
        <v>43881.0</v>
      </c>
      <c r="B4" s="30">
        <v>9951.577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0.092849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9973.533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0.068101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9804.846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0.151583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9656.366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0.151583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9599.963</v>
      </c>
      <c r="C8" s="31">
        <v>9234.541</v>
      </c>
      <c r="D8" s="32">
        <v>168.9748</v>
      </c>
      <c r="E8" s="33">
        <v>0.0183</v>
      </c>
      <c r="G8" s="36" t="s">
        <v>96</v>
      </c>
      <c r="H8" s="35">
        <v>0.038926</v>
      </c>
      <c r="I8" s="35">
        <v>0.497784</v>
      </c>
      <c r="J8" s="35">
        <v>0.677535</v>
      </c>
      <c r="L8" s="33"/>
      <c r="M8" s="33"/>
      <c r="N8" s="33"/>
      <c r="O8" s="33"/>
      <c r="P8" s="33"/>
    </row>
    <row r="9">
      <c r="A9" s="29">
        <v>43888.0</v>
      </c>
      <c r="B9" s="30">
        <v>9207.123</v>
      </c>
      <c r="C9" s="31">
        <v>8811.874</v>
      </c>
      <c r="D9" s="32">
        <v>171.2891</v>
      </c>
      <c r="E9" s="33">
        <v>0.0194</v>
      </c>
      <c r="G9" s="36" t="s">
        <v>97</v>
      </c>
      <c r="H9" s="35">
        <v>0.050507</v>
      </c>
      <c r="I9" s="35">
        <v>0.294791</v>
      </c>
      <c r="J9" s="35">
        <v>0.701342</v>
      </c>
      <c r="L9" s="33"/>
      <c r="M9" s="33"/>
      <c r="N9" s="33"/>
      <c r="O9" s="33"/>
      <c r="P9" s="33"/>
    </row>
    <row r="10">
      <c r="A10" s="29">
        <v>43889.0</v>
      </c>
      <c r="B10" s="30">
        <v>8970.167</v>
      </c>
      <c r="C10" s="31">
        <v>8764.559</v>
      </c>
      <c r="D10" s="32">
        <v>54.67665</v>
      </c>
      <c r="E10" s="33">
        <v>0.0062</v>
      </c>
      <c r="G10" s="36" t="s">
        <v>50</v>
      </c>
      <c r="H10" s="35">
        <v>0.151583</v>
      </c>
      <c r="I10" s="35">
        <v>-0.11277</v>
      </c>
      <c r="J10" s="35">
        <v>1.173178</v>
      </c>
      <c r="L10" s="33"/>
      <c r="M10" s="33"/>
      <c r="N10" s="33"/>
      <c r="O10" s="33"/>
      <c r="P10" s="33"/>
    </row>
    <row r="11">
      <c r="A11" s="29">
        <v>43892.0</v>
      </c>
      <c r="B11" s="30">
        <v>9471.368</v>
      </c>
      <c r="C11" s="31">
        <v>9189.938</v>
      </c>
      <c r="D11" s="32">
        <v>88.98289</v>
      </c>
      <c r="E11" s="33">
        <v>0.0097</v>
      </c>
      <c r="G11" s="36" t="s">
        <v>104</v>
      </c>
      <c r="H11" s="35">
        <v>0.151583</v>
      </c>
      <c r="I11" s="35">
        <v>0.589276</v>
      </c>
      <c r="J11" s="35">
        <v>0.078002</v>
      </c>
      <c r="L11" s="33"/>
      <c r="M11" s="33"/>
      <c r="N11" s="33"/>
      <c r="O11" s="33"/>
      <c r="P11" s="33"/>
    </row>
    <row r="12">
      <c r="A12" s="29">
        <v>43893.0</v>
      </c>
      <c r="B12" s="30">
        <v>9348.287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9850.94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9665.244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9615.503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9193.333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10.0</v>
      </c>
    </row>
    <row r="17">
      <c r="A17" s="29">
        <v>43900.0</v>
      </c>
      <c r="B17" s="30">
        <v>9388.022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10.0</v>
      </c>
    </row>
    <row r="18">
      <c r="A18" s="29">
        <v>43901.0</v>
      </c>
      <c r="B18" s="30">
        <v>8915.521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10.0</v>
      </c>
    </row>
    <row r="19">
      <c r="A19" s="29">
        <v>43902.0</v>
      </c>
      <c r="B19" s="30">
        <v>8022.948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10.0</v>
      </c>
    </row>
    <row r="20">
      <c r="A20" s="29">
        <v>43903.0</v>
      </c>
      <c r="B20" s="30">
        <v>8554.992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10.0</v>
      </c>
    </row>
    <row r="21">
      <c r="A21" s="29">
        <v>43906.0</v>
      </c>
      <c r="B21" s="30">
        <v>7758.204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10.0</v>
      </c>
    </row>
    <row r="22">
      <c r="A22" s="29">
        <v>43907.0</v>
      </c>
      <c r="B22" s="30">
        <v>8488.505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10.0</v>
      </c>
    </row>
    <row r="23">
      <c r="A23" s="29">
        <v>43908.0</v>
      </c>
      <c r="B23" s="30">
        <v>8277.201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10.0</v>
      </c>
    </row>
    <row r="24">
      <c r="A24" s="29">
        <v>43909.0</v>
      </c>
      <c r="B24" s="30">
        <v>7993.092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10.0</v>
      </c>
    </row>
    <row r="25">
      <c r="A25" s="29">
        <v>43910.0</v>
      </c>
      <c r="B25" s="30">
        <v>7492.51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10.0</v>
      </c>
    </row>
    <row r="26">
      <c r="A26" s="38">
        <v>43913.0</v>
      </c>
      <c r="B26" s="30">
        <v>7172.701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10.0</v>
      </c>
    </row>
    <row r="27">
      <c r="A27" s="29">
        <v>43914.0</v>
      </c>
      <c r="B27" s="30">
        <v>7797.405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10.0</v>
      </c>
    </row>
    <row r="28">
      <c r="A28" s="29">
        <v>43915.0</v>
      </c>
      <c r="B28" s="30">
        <v>7828.485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10.0</v>
      </c>
    </row>
    <row r="29">
      <c r="A29" s="29">
        <v>43916.0</v>
      </c>
      <c r="B29" s="30">
        <v>8319.881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10.0</v>
      </c>
    </row>
    <row r="30">
      <c r="A30" s="29">
        <v>43917.0</v>
      </c>
      <c r="B30" s="30">
        <v>8274.244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10.0</v>
      </c>
    </row>
    <row r="31">
      <c r="A31" s="29">
        <v>43920.0</v>
      </c>
      <c r="B31" s="30">
        <v>8650.118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10.0</v>
      </c>
    </row>
    <row r="32">
      <c r="A32" s="29">
        <v>43921.0</v>
      </c>
      <c r="B32" s="30">
        <v>8436.083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10.0</v>
      </c>
    </row>
    <row r="33">
      <c r="A33" s="29">
        <v>43922.0</v>
      </c>
      <c r="B33" s="30">
        <v>8088.342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7.0</v>
      </c>
      <c r="Q33" s="19"/>
      <c r="R33" s="35"/>
    </row>
    <row r="34">
      <c r="A34" s="29">
        <v>43923.0</v>
      </c>
      <c r="B34" s="30">
        <v>8383.147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6.0</v>
      </c>
      <c r="Q34" s="19"/>
      <c r="R34" s="35"/>
    </row>
    <row r="35">
      <c r="A35" s="29">
        <v>43924.0</v>
      </c>
      <c r="B35" s="30">
        <v>8281.57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8807.052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8656.35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8892.475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9107.85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8952.414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9234.734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9046.453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9108.775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9329.568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9099.602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8981.035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9227.988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9122.631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9188.995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9251.327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9187.635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9092.97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8994.213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8858.413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8876.752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8932.469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8753.322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8758.152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8888.41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8913.797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8850.503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8778.713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8851.109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8810.87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9024.197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8889.459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8970.714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8890.098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8923.339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8919.971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8982.745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9176.197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9207.026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9225.943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9260.67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9354.319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9244.063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9321.458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9472.349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9383.107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9348.805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8987.129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8970.96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8992.744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9143.839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9111.094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9097.464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8954.911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9026.83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8942.42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8826.522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8799.468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8690.431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8791.645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8851.928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8937.172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8938.705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8979.569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9070.058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9097.544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9042.473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9182.722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9169.927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9322.647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9304.19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9370.457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9463.959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9432.377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9499.637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9647.076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9604.165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9556.345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9534.066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9599.486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9595.656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9544.954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9478.642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9441.112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9590.839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9534.64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9558.14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9657.728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9645.915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9547.406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9675.168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9668.119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9632.718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9711.838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9710.212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9650.388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9609.018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9635.808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9673.552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9638.686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9603.041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9684.822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9783.81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9759.295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9806.749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10011.36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9849.247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9799.404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9725.204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9839.846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9695.051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9759.469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9863.388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9968.014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9890.281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9877.389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9807.556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9741.153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9777.811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9652.893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9712.279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9799.005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9836.35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9793.068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9909.29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9973.431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10004.36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10127.0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10085.13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10193.8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10302.8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10359.38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10405.75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10356.6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10303.12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10289.38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10358.04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10221.66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10278.13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10263.5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10351.65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10366.11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10282.6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10225.05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9948.874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9949.067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9874.843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10019.88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10154.14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10145.71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10213.72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10252.36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10336.61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10485.77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10569.03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10456.31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10568.4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10613.78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10484.69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10398.76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10427.16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10414.43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10400.88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10495.0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10514.65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10484.02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10427.48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10481.18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10468.48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10417.72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10415.35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10408.23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10448.37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10463.92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10441.58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10445.98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10382.45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10527.38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10482.8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10556.98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10519.96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10435.83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10396.13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10367.27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10413.24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10487.31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10465.19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10494.18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10597.16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10409.26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10438.28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10541.68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10552.95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10652.69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10685.2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10581.11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10686.5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10648.07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10641.32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10689.42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10776.68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10743.59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10793.24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10955.78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10950.07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10616.26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10707.7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10604.97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10586.51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10622.7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10612.27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10706.91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10792.49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10797.77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10825.07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10812.52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10797.42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10795.79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10725.94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10738.29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10632.05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10505.0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10430.78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10389.08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10342.75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10293.4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10145.78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10302.51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10271.29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10132.0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10060.31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10201.03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10270.07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10331.68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10446.42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10415.01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10505.63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10515.05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10541.34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10455.58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10357.33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10356.4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10432.77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0.078187</v>
      </c>
      <c r="I2" s="35">
        <v>0.61181</v>
      </c>
      <c r="J2" s="35">
        <v>0.368083</v>
      </c>
      <c r="L2" s="26" t="s">
        <v>117</v>
      </c>
      <c r="M2" s="27">
        <f>ABS((B26-B3)/B3)</f>
        <v>0.2688470397</v>
      </c>
    </row>
    <row r="3">
      <c r="A3" s="29">
        <v>43880.0</v>
      </c>
      <c r="B3" s="30">
        <v>9909.222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0.114404</v>
      </c>
      <c r="I3" s="35">
        <v>-0.94213</v>
      </c>
      <c r="J3" s="35">
        <v>1.165454</v>
      </c>
      <c r="L3" s="26" t="s">
        <v>118</v>
      </c>
      <c r="M3" s="27">
        <f>1-M2/M1</f>
        <v>0.1473620147</v>
      </c>
    </row>
    <row r="4">
      <c r="A4" s="29">
        <v>43881.0</v>
      </c>
      <c r="B4" s="30">
        <v>9958.181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0.062159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9973.925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0.081347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9801.172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0.154907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9632.675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0.044273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9572.289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0.154907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9176.433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0.154907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8929.656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0.154907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9466.466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9345.502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9850.226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9677.124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9617.769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9207.814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11.0</v>
      </c>
    </row>
    <row r="17">
      <c r="A17" s="29">
        <v>43900.0</v>
      </c>
      <c r="B17" s="30">
        <v>9393.209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11.0</v>
      </c>
    </row>
    <row r="18">
      <c r="A18" s="29">
        <v>43901.0</v>
      </c>
      <c r="B18" s="30">
        <v>8961.085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11.0</v>
      </c>
    </row>
    <row r="19">
      <c r="A19" s="29">
        <v>43902.0</v>
      </c>
      <c r="B19" s="30">
        <v>8050.361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11.0</v>
      </c>
    </row>
    <row r="20">
      <c r="A20" s="29">
        <v>43903.0</v>
      </c>
      <c r="B20" s="30">
        <v>8585.28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11.0</v>
      </c>
    </row>
    <row r="21">
      <c r="A21" s="29">
        <v>43906.0</v>
      </c>
      <c r="B21" s="30">
        <v>7775.282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11.0</v>
      </c>
    </row>
    <row r="22">
      <c r="A22" s="29">
        <v>43907.0</v>
      </c>
      <c r="B22" s="30">
        <v>8518.591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11.0</v>
      </c>
    </row>
    <row r="23">
      <c r="A23" s="29">
        <v>43908.0</v>
      </c>
      <c r="B23" s="30">
        <v>8297.204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11.0</v>
      </c>
    </row>
    <row r="24">
      <c r="A24" s="29">
        <v>43909.0</v>
      </c>
      <c r="B24" s="30">
        <v>8065.488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11.0</v>
      </c>
    </row>
    <row r="25">
      <c r="A25" s="29">
        <v>43910.0</v>
      </c>
      <c r="B25" s="30">
        <v>7563.88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11.0</v>
      </c>
    </row>
    <row r="26">
      <c r="A26" s="38">
        <v>43913.0</v>
      </c>
      <c r="B26" s="30">
        <v>7245.157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11.0</v>
      </c>
    </row>
    <row r="27">
      <c r="A27" s="29">
        <v>43914.0</v>
      </c>
      <c r="B27" s="30">
        <v>7842.672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11.0</v>
      </c>
    </row>
    <row r="28">
      <c r="A28" s="29">
        <v>43915.0</v>
      </c>
      <c r="B28" s="30">
        <v>7885.459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11.0</v>
      </c>
    </row>
    <row r="29">
      <c r="A29" s="29">
        <v>43916.0</v>
      </c>
      <c r="B29" s="30">
        <v>8372.141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11.0</v>
      </c>
    </row>
    <row r="30">
      <c r="A30" s="29">
        <v>43917.0</v>
      </c>
      <c r="B30" s="30">
        <v>8321.508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11.0</v>
      </c>
    </row>
    <row r="31">
      <c r="A31" s="29">
        <v>43920.0</v>
      </c>
      <c r="B31" s="30">
        <v>8653.948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11.0</v>
      </c>
    </row>
    <row r="32">
      <c r="A32" s="29">
        <v>43921.0</v>
      </c>
      <c r="B32" s="30">
        <v>8461.707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11.0</v>
      </c>
    </row>
    <row r="33">
      <c r="A33" s="29">
        <v>43922.0</v>
      </c>
      <c r="B33" s="30">
        <v>8124.311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8.0</v>
      </c>
      <c r="Q33" s="19"/>
      <c r="R33" s="35"/>
    </row>
    <row r="34">
      <c r="A34" s="29">
        <v>43923.0</v>
      </c>
      <c r="B34" s="30">
        <v>8373.154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7.0</v>
      </c>
      <c r="Q34" s="19"/>
      <c r="R34" s="35"/>
    </row>
    <row r="35">
      <c r="A35" s="29">
        <v>43924.0</v>
      </c>
      <c r="B35" s="30">
        <v>8252.919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1.0</v>
      </c>
      <c r="Q35" s="19"/>
      <c r="R35" s="35"/>
    </row>
    <row r="36">
      <c r="A36" s="29">
        <v>43927.0</v>
      </c>
      <c r="B36" s="30">
        <v>8783.188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1.0</v>
      </c>
      <c r="Q36" s="19"/>
      <c r="R36" s="35"/>
    </row>
    <row r="37">
      <c r="A37" s="29">
        <v>43928.0</v>
      </c>
      <c r="B37" s="30">
        <v>8675.722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8904.994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9119.204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8962.457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9247.146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9034.508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9119.571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9309.619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9072.938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8928.007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9188.4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9063.774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9152.449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9205.048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9155.108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9056.31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8932.779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8793.364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8826.262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8867.823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8690.7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8696.387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8820.511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8852.666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8792.683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8726.619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8787.481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8739.052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8961.121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8846.715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8927.99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8852.003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8887.979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8888.439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8951.395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9136.522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9166.242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9217.119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9241.957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9334.736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9252.683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9329.623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9473.18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9383.308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9345.841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9005.376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8980.466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9008.753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9180.236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9137.376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9127.46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8971.123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9051.82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8974.686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8862.183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8837.582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8728.425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8831.639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8882.359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8962.584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8953.982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8999.24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9111.69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9142.0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9104.035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9249.726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9201.188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9363.329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9332.866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9403.524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9484.203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9449.932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9517.931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9640.626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9591.573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9553.923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9539.776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9597.766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9578.479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9506.046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9443.853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9414.644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9589.721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9524.897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9562.284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9657.79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9651.997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9545.665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9655.825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9646.083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9612.605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9703.381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9696.206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9648.264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9589.582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9615.553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9650.693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9613.366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9574.681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9668.983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9761.735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9740.561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9808.331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10015.31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9854.645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9804.617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9728.495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9854.56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9701.761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9752.826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9859.332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9964.231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9884.052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9856.238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9762.353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9720.284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9757.85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9638.847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9705.916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9776.114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9824.008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9785.214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9903.885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9989.063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10023.27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10148.14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10116.72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10237.05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10341.71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10403.44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10451.71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10413.25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10355.49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10344.23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10403.6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10269.64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10326.43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10312.0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10397.29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10397.04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10312.7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10238.84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9997.79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10010.01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9905.99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10056.09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10209.14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10217.3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10295.67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10320.11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10328.21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10486.98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10586.28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10481.05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10585.47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10661.69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10529.78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10447.3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10481.49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10464.65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10463.76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10578.59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10602.04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10564.05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10491.78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10542.05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10499.67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10430.88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10424.65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10418.37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10449.87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10481.79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10467.7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10476.32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10445.01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10583.31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10557.85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10615.95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10570.16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10486.26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10446.21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10411.19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10456.26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10541.28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10509.57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10543.43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10647.2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10476.31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10483.72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10584.47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10598.76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10698.63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10733.26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10631.27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10761.12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10715.2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10722.08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10753.25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10882.03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10851.6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10903.26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11051.41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11034.61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10706.88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10796.33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10699.9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10664.94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10731.01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10728.74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10832.75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10904.11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10927.81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10952.33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10939.24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10908.43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10907.64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10842.3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10863.22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10743.71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10632.89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10553.73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10497.74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10446.29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10380.07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10247.32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10409.59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10373.35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10224.04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10144.87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10268.94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10332.32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10429.59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10545.39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10528.43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10631.09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10623.34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10629.43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10549.37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10444.16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10464.74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10552.98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0.078187</v>
      </c>
      <c r="I2" s="35">
        <v>0.61181</v>
      </c>
      <c r="J2" s="35">
        <v>0.368083</v>
      </c>
      <c r="L2" s="26" t="s">
        <v>117</v>
      </c>
      <c r="M2" s="27">
        <f>ABS((B26-B3)/B3)</f>
        <v>0.2688470397</v>
      </c>
    </row>
    <row r="3">
      <c r="A3" s="29">
        <v>43880.0</v>
      </c>
      <c r="B3" s="30">
        <v>9909.222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0.114404</v>
      </c>
      <c r="I3" s="35">
        <v>-0.94213</v>
      </c>
      <c r="J3" s="35">
        <v>1.165454</v>
      </c>
      <c r="L3" s="26" t="s">
        <v>118</v>
      </c>
      <c r="M3" s="27">
        <f>1-M2/M1</f>
        <v>0.1473620147</v>
      </c>
    </row>
    <row r="4">
      <c r="A4" s="29">
        <v>43881.0</v>
      </c>
      <c r="B4" s="30">
        <v>9958.181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0.062159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9973.925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0.081347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9801.172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0.154907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9632.675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0.044273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9572.289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0.154907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9176.433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0.154907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8929.656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0.154907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9466.466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9345.502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9850.226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9677.124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9617.769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9207.814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19.0</v>
      </c>
    </row>
    <row r="17">
      <c r="A17" s="29">
        <v>43900.0</v>
      </c>
      <c r="B17" s="30">
        <v>9393.209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19.0</v>
      </c>
    </row>
    <row r="18">
      <c r="A18" s="29">
        <v>43901.0</v>
      </c>
      <c r="B18" s="30">
        <v>8961.085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19.0</v>
      </c>
    </row>
    <row r="19">
      <c r="A19" s="29">
        <v>43902.0</v>
      </c>
      <c r="B19" s="30">
        <v>8050.361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19.0</v>
      </c>
    </row>
    <row r="20">
      <c r="A20" s="29">
        <v>43903.0</v>
      </c>
      <c r="B20" s="30">
        <v>8585.28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19.0</v>
      </c>
    </row>
    <row r="21">
      <c r="A21" s="29">
        <v>43906.0</v>
      </c>
      <c r="B21" s="30">
        <v>7775.282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19.0</v>
      </c>
    </row>
    <row r="22">
      <c r="A22" s="29">
        <v>43907.0</v>
      </c>
      <c r="B22" s="30">
        <v>8518.591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19.0</v>
      </c>
    </row>
    <row r="23">
      <c r="A23" s="29">
        <v>43908.0</v>
      </c>
      <c r="B23" s="30">
        <v>8297.204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19.0</v>
      </c>
    </row>
    <row r="24">
      <c r="A24" s="29">
        <v>43909.0</v>
      </c>
      <c r="B24" s="30">
        <v>8065.488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19.0</v>
      </c>
    </row>
    <row r="25">
      <c r="A25" s="29">
        <v>43910.0</v>
      </c>
      <c r="B25" s="30">
        <v>7563.88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19.0</v>
      </c>
    </row>
    <row r="26">
      <c r="A26" s="38">
        <v>43913.0</v>
      </c>
      <c r="B26" s="30">
        <v>7245.157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19.0</v>
      </c>
    </row>
    <row r="27">
      <c r="A27" s="29">
        <v>43914.0</v>
      </c>
      <c r="B27" s="30">
        <v>7842.672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19.0</v>
      </c>
    </row>
    <row r="28">
      <c r="A28" s="29">
        <v>43915.0</v>
      </c>
      <c r="B28" s="30">
        <v>7885.459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19.0</v>
      </c>
    </row>
    <row r="29">
      <c r="A29" s="29">
        <v>43916.0</v>
      </c>
      <c r="B29" s="30">
        <v>8372.141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19.0</v>
      </c>
    </row>
    <row r="30">
      <c r="A30" s="29">
        <v>43917.0</v>
      </c>
      <c r="B30" s="30">
        <v>8321.508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19.0</v>
      </c>
    </row>
    <row r="31">
      <c r="A31" s="29">
        <v>43920.0</v>
      </c>
      <c r="B31" s="30">
        <v>8653.948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19.0</v>
      </c>
    </row>
    <row r="32">
      <c r="A32" s="29">
        <v>43921.0</v>
      </c>
      <c r="B32" s="30">
        <v>8461.707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19.0</v>
      </c>
    </row>
    <row r="33">
      <c r="A33" s="29">
        <v>43922.0</v>
      </c>
      <c r="B33" s="30">
        <v>8124.311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16.0</v>
      </c>
      <c r="Q33" s="19"/>
      <c r="R33" s="35"/>
    </row>
    <row r="34">
      <c r="A34" s="29">
        <v>43923.0</v>
      </c>
      <c r="B34" s="30">
        <v>8373.154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15.0</v>
      </c>
      <c r="Q34" s="19"/>
      <c r="R34" s="35"/>
    </row>
    <row r="35">
      <c r="A35" s="29">
        <v>43924.0</v>
      </c>
      <c r="B35" s="30">
        <v>8252.919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7.0</v>
      </c>
      <c r="Q35" s="19"/>
      <c r="R35" s="35"/>
    </row>
    <row r="36">
      <c r="A36" s="29">
        <v>43927.0</v>
      </c>
      <c r="B36" s="30">
        <v>8783.188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7.0</v>
      </c>
      <c r="Q36" s="19"/>
      <c r="R36" s="35"/>
    </row>
    <row r="37">
      <c r="A37" s="29">
        <v>43928.0</v>
      </c>
      <c r="B37" s="30">
        <v>8675.722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8904.994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9119.204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8962.457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9247.146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9034.508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9119.571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9309.619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9072.938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8928.007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9188.4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9063.774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9152.449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9205.048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9155.108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9056.31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8932.779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8793.364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8826.262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8867.823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8690.7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8696.387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8820.511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8852.666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8792.683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8726.619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8787.481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8739.052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8961.121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8846.715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8927.99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8852.003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8887.979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8888.439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8951.395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9136.522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9166.242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9217.119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9241.957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9334.736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9252.683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9329.623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9473.18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9383.308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9345.841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9005.376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8980.466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9008.753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9180.236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9137.376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9127.46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8971.123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9051.82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8974.686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8862.183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8837.582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8728.425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8831.639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8882.359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8962.584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8953.982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8999.24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9111.69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9142.0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9104.035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9249.726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9201.188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9363.329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9332.866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9403.524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9484.203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9449.932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9517.931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9640.626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9591.573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9553.923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9539.776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9597.766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9578.479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9506.046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9443.853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9414.644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9589.721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9524.897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9562.284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9657.79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9651.997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9545.665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9655.825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9646.083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9612.605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9703.381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9696.206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9648.264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9589.582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9615.553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9650.693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9613.366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9574.681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9668.983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9761.735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9740.561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9808.331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10015.31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9854.645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9804.617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9728.495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9854.56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9701.761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9752.826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9859.332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9964.231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9884.052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9856.238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9762.353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9720.284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9757.85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9638.847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9705.916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9776.114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9824.008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9785.214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9903.885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9989.063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10023.27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10148.14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10116.72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10237.05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10341.71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10403.44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10451.71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10413.25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10355.49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10344.23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10403.6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10269.64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10326.43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10312.0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10397.29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10397.04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10312.7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10238.84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9997.79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10010.01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9905.99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10056.09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10209.14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10217.3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10295.67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10320.11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10328.21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10486.98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10586.28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10481.05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10585.47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10661.69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10529.78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10447.3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10481.49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10464.65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10463.76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10578.59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10602.04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10564.05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10491.78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10542.05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10499.67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10430.88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10424.65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10418.37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10449.87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10481.79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10467.7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10476.32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10445.01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10583.31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10557.85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10615.95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10570.16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10486.26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10446.21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10411.19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10456.26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10541.28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10509.57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10543.43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10647.2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10476.31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10483.72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10584.47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10598.76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10698.63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10733.26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10631.27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10761.12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10715.2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10722.08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10753.25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10882.03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10851.6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10903.26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11051.41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11034.61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10706.88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10796.33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10699.9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10664.94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10731.01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10728.74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10832.75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10904.11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10927.81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10952.33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10939.24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10908.43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10907.64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10842.3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10863.22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10743.71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10632.89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10553.73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10497.74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10446.29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10380.07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10247.32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10409.59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10373.35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10224.04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10144.87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10268.94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10332.32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10429.59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10545.39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10528.43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10631.09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10623.34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10629.43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10549.37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10444.16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10464.74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10552.98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0.078187</v>
      </c>
      <c r="I2" s="35">
        <v>0.61181</v>
      </c>
      <c r="J2" s="35">
        <v>0.368083</v>
      </c>
      <c r="L2" s="26" t="s">
        <v>117</v>
      </c>
      <c r="M2" s="27">
        <f>ABS((B26-B3)/B3)</f>
        <v>0.2688485805</v>
      </c>
    </row>
    <row r="3">
      <c r="A3" s="29">
        <v>43880.0</v>
      </c>
      <c r="B3" s="30">
        <v>9909.221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0.114404</v>
      </c>
      <c r="I3" s="35">
        <v>-0.94213</v>
      </c>
      <c r="J3" s="35">
        <v>1.165454</v>
      </c>
      <c r="L3" s="26" t="s">
        <v>118</v>
      </c>
      <c r="M3" s="27">
        <f>1-M2/M1</f>
        <v>0.1473571279</v>
      </c>
    </row>
    <row r="4">
      <c r="A4" s="29">
        <v>43881.0</v>
      </c>
      <c r="B4" s="30">
        <v>9958.181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0.062159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9973.926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0.081347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9801.173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0.154907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9632.677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0.044273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9572.29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0.154907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9176.434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0.154907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8929.658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0.154907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9466.466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9345.501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9850.225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9677.122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9617.769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9207.812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20.0</v>
      </c>
    </row>
    <row r="17">
      <c r="A17" s="29">
        <v>43900.0</v>
      </c>
      <c r="B17" s="30">
        <v>9393.207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20.0</v>
      </c>
    </row>
    <row r="18">
      <c r="A18" s="29">
        <v>43901.0</v>
      </c>
      <c r="B18" s="30">
        <v>8961.081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20.0</v>
      </c>
    </row>
    <row r="19">
      <c r="A19" s="29">
        <v>43902.0</v>
      </c>
      <c r="B19" s="30">
        <v>8050.354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20.0</v>
      </c>
    </row>
    <row r="20">
      <c r="A20" s="29">
        <v>43903.0</v>
      </c>
      <c r="B20" s="30">
        <v>8585.272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20.0</v>
      </c>
    </row>
    <row r="21">
      <c r="A21" s="29">
        <v>43906.0</v>
      </c>
      <c r="B21" s="30">
        <v>7775.271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20.0</v>
      </c>
    </row>
    <row r="22">
      <c r="A22" s="29">
        <v>43907.0</v>
      </c>
      <c r="B22" s="30">
        <v>8518.581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20.0</v>
      </c>
    </row>
    <row r="23">
      <c r="A23" s="29">
        <v>43908.0</v>
      </c>
      <c r="B23" s="30">
        <v>8297.191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20.0</v>
      </c>
    </row>
    <row r="24">
      <c r="A24" s="29">
        <v>43909.0</v>
      </c>
      <c r="B24" s="30">
        <v>8065.474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20.0</v>
      </c>
    </row>
    <row r="25">
      <c r="A25" s="29">
        <v>43910.0</v>
      </c>
      <c r="B25" s="30">
        <v>7563.865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20.0</v>
      </c>
    </row>
    <row r="26">
      <c r="A26" s="38">
        <v>43913.0</v>
      </c>
      <c r="B26" s="30">
        <v>7245.141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20.0</v>
      </c>
    </row>
    <row r="27">
      <c r="A27" s="29">
        <v>43914.0</v>
      </c>
      <c r="B27" s="30">
        <v>7842.662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20.0</v>
      </c>
    </row>
    <row r="28">
      <c r="A28" s="29">
        <v>43915.0</v>
      </c>
      <c r="B28" s="30">
        <v>7885.45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20.0</v>
      </c>
    </row>
    <row r="29">
      <c r="A29" s="29">
        <v>43916.0</v>
      </c>
      <c r="B29" s="30">
        <v>8372.133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20.0</v>
      </c>
    </row>
    <row r="30">
      <c r="A30" s="29">
        <v>43917.0</v>
      </c>
      <c r="B30" s="30">
        <v>8321.503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20.0</v>
      </c>
    </row>
    <row r="31">
      <c r="A31" s="29">
        <v>43920.0</v>
      </c>
      <c r="B31" s="30">
        <v>8653.943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20.0</v>
      </c>
    </row>
    <row r="32">
      <c r="A32" s="29">
        <v>43921.0</v>
      </c>
      <c r="B32" s="30">
        <v>8461.704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20.0</v>
      </c>
    </row>
    <row r="33">
      <c r="A33" s="29">
        <v>43922.0</v>
      </c>
      <c r="B33" s="30">
        <v>8124.303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17.0</v>
      </c>
      <c r="Q33" s="19"/>
      <c r="R33" s="35"/>
    </row>
    <row r="34">
      <c r="A34" s="29">
        <v>43923.0</v>
      </c>
      <c r="B34" s="30">
        <v>8373.147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16.0</v>
      </c>
      <c r="Q34" s="19"/>
      <c r="R34" s="35"/>
    </row>
    <row r="35">
      <c r="A35" s="29">
        <v>43924.0</v>
      </c>
      <c r="B35" s="30">
        <v>8252.913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8.0</v>
      </c>
      <c r="Q35" s="19"/>
      <c r="R35" s="35"/>
    </row>
    <row r="36">
      <c r="A36" s="29">
        <v>43927.0</v>
      </c>
      <c r="B36" s="30">
        <v>8783.181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8.0</v>
      </c>
      <c r="Q36" s="19"/>
      <c r="R36" s="35"/>
    </row>
    <row r="37">
      <c r="A37" s="29">
        <v>43928.0</v>
      </c>
      <c r="B37" s="30">
        <v>8675.714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1.0</v>
      </c>
      <c r="Q37" s="41"/>
      <c r="R37" s="42"/>
    </row>
    <row r="38">
      <c r="A38" s="29">
        <v>43929.0</v>
      </c>
      <c r="B38" s="30">
        <v>8904.987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9119.201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8962.454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9247.141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9034.502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9119.562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9309.612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9072.932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8928.003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9188.397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9063.771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9152.444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9205.045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9155.105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9056.306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8932.774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8793.359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8826.256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8867.816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8690.692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8696.378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8820.503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8852.657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8792.677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8726.612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8787.476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8739.046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8961.115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8846.708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8927.984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8851.997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8887.973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8888.433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8951.39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9136.517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9166.237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9217.117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9241.953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9334.734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9252.678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9329.619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9473.178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9383.307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9345.84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9005.371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8980.463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9008.75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9180.232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9137.374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9127.458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8971.118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9051.817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8974.681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8862.179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8837.576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8728.419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8831.633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8882.354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8962.579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8953.976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8999.233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9111.683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9141.993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9104.025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9249.716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9201.179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9363.32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9332.857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9403.517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9484.196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9449.924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9517.924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9640.621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9591.568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9553.917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9539.769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9597.76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9578.473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9506.04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9443.847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9414.635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9589.711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9524.885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9562.271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9657.78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9651.987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9545.656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9655.816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9646.074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9612.596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9703.372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9696.196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9648.253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9589.571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9615.541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9650.682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9613.354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9574.669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9668.971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9761.724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9740.549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9808.319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10015.3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9854.634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9804.607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9728.487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9854.551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9701.752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9752.818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9859.325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9964.223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9884.044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9856.231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9762.346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9720.275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9757.839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9638.835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9705.904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9776.106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9823.997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9785.202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9903.873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9989.051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10023.26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10148.12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10116.71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10237.04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10341.7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10403.43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10451.7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10413.24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10355.47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10344.21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10403.58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10269.62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10326.41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10311.99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10397.27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10397.02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10312.69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10238.83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9997.775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10009.99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9905.977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10056.08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10209.13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10217.28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10295.65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10320.09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10328.19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10486.97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10586.27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10481.04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10585.46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10661.68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10529.77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10447.28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10481.47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10464.63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10463.75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10578.58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10602.02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10564.03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10491.76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10542.04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10499.65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10430.87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10424.64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10418.35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10449.85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10481.77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10467.69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10476.3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10445.0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10583.3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10557.84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10615.93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10570.15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10486.25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10446.19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10411.18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10456.25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10541.27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10509.55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10543.42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10647.19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10476.29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10483.7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10584.46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10598.75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10698.62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10733.25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10631.26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10761.12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10715.2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10722.07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10753.24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10882.02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10851.59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10903.25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11051.4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11034.61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10706.87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10796.33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10699.89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10664.94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10731.01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10728.73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10832.75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10904.1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10927.8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10952.33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10939.23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10908.43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10907.63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10842.29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10863.21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10743.7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10632.89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10553.72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10497.74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10446.28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10380.07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10247.31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10409.59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10373.35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10224.04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10144.87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10268.94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10332.32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10429.59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10545.4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10528.43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10631.09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10623.34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10629.43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10549.37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10444.16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10464.74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10552.98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0.078187</v>
      </c>
      <c r="I2" s="35">
        <v>0.61181</v>
      </c>
      <c r="J2" s="35">
        <v>0.368083</v>
      </c>
      <c r="L2" s="26" t="s">
        <v>117</v>
      </c>
      <c r="M2" s="27">
        <f>ABS((B26-B3)/B3)</f>
        <v>0.2688469387</v>
      </c>
    </row>
    <row r="3">
      <c r="A3" s="29">
        <v>43880.0</v>
      </c>
      <c r="B3" s="30">
        <v>9909.222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0.114404</v>
      </c>
      <c r="I3" s="35">
        <v>-0.94213</v>
      </c>
      <c r="J3" s="35">
        <v>1.165454</v>
      </c>
      <c r="L3" s="26" t="s">
        <v>118</v>
      </c>
      <c r="M3" s="27">
        <f>1-M2/M1</f>
        <v>0.1473623347</v>
      </c>
    </row>
    <row r="4">
      <c r="A4" s="29">
        <v>43881.0</v>
      </c>
      <c r="B4" s="30">
        <v>9958.182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0.062159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9973.926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0.081347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9801.174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0.154907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9632.675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0.044273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9572.289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0.154907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9176.433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0.154907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8929.657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0.154907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9466.467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9345.502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9850.226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9677.124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9617.769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9207.814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40.0</v>
      </c>
    </row>
    <row r="17">
      <c r="A17" s="29">
        <v>43900.0</v>
      </c>
      <c r="B17" s="30">
        <v>9393.209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40.0</v>
      </c>
    </row>
    <row r="18">
      <c r="A18" s="29">
        <v>43901.0</v>
      </c>
      <c r="B18" s="30">
        <v>8961.085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40.0</v>
      </c>
    </row>
    <row r="19">
      <c r="A19" s="29">
        <v>43902.0</v>
      </c>
      <c r="B19" s="30">
        <v>8050.36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40.0</v>
      </c>
    </row>
    <row r="20">
      <c r="A20" s="29">
        <v>43903.0</v>
      </c>
      <c r="B20" s="30">
        <v>8585.281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40.0</v>
      </c>
    </row>
    <row r="21">
      <c r="A21" s="29">
        <v>43906.0</v>
      </c>
      <c r="B21" s="30">
        <v>7775.282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40.0</v>
      </c>
    </row>
    <row r="22">
      <c r="A22" s="29">
        <v>43907.0</v>
      </c>
      <c r="B22" s="30">
        <v>8518.592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40.0</v>
      </c>
    </row>
    <row r="23">
      <c r="A23" s="29">
        <v>43908.0</v>
      </c>
      <c r="B23" s="30">
        <v>8297.204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40.0</v>
      </c>
    </row>
    <row r="24">
      <c r="A24" s="29">
        <v>43909.0</v>
      </c>
      <c r="B24" s="30">
        <v>8065.489</v>
      </c>
      <c r="C24" s="31">
        <v>7375.986</v>
      </c>
      <c r="D24" s="32">
        <v>452.068</v>
      </c>
      <c r="E24" s="33">
        <v>0.0613</v>
      </c>
      <c r="O24" s="19" t="s">
        <v>93</v>
      </c>
      <c r="P24" s="35">
        <v>40.0</v>
      </c>
    </row>
    <row r="25">
      <c r="A25" s="29">
        <v>43910.0</v>
      </c>
      <c r="B25" s="30">
        <v>7563.881</v>
      </c>
      <c r="C25" s="31">
        <v>7052.054</v>
      </c>
      <c r="D25" s="32">
        <v>374.5872</v>
      </c>
      <c r="E25" s="33">
        <v>0.0531</v>
      </c>
      <c r="O25" s="19" t="s">
        <v>94</v>
      </c>
      <c r="P25" s="35">
        <v>40.0</v>
      </c>
    </row>
    <row r="26">
      <c r="A26" s="38">
        <v>43913.0</v>
      </c>
      <c r="B26" s="30">
        <v>7245.158</v>
      </c>
      <c r="C26" s="31">
        <v>6882.312</v>
      </c>
      <c r="D26" s="39">
        <v>326.074</v>
      </c>
      <c r="E26" s="40">
        <v>0.0474</v>
      </c>
      <c r="O26" s="19" t="s">
        <v>95</v>
      </c>
      <c r="P26" s="35">
        <v>40.0</v>
      </c>
    </row>
    <row r="27">
      <c r="A27" s="29">
        <v>43914.0</v>
      </c>
      <c r="B27" s="30">
        <v>7842.673</v>
      </c>
      <c r="C27" s="31">
        <v>7480.677</v>
      </c>
      <c r="D27" s="32">
        <v>395.547</v>
      </c>
      <c r="E27" s="33">
        <v>0.0529</v>
      </c>
      <c r="O27" s="19" t="s">
        <v>97</v>
      </c>
      <c r="P27" s="35">
        <v>40.0</v>
      </c>
    </row>
    <row r="28">
      <c r="A28" s="29">
        <v>43915.0</v>
      </c>
      <c r="B28" s="30">
        <v>7885.459</v>
      </c>
      <c r="C28" s="31">
        <v>7512.308</v>
      </c>
      <c r="D28" s="32">
        <v>393.5449</v>
      </c>
      <c r="E28" s="33">
        <v>0.0524</v>
      </c>
      <c r="O28" s="19" t="s">
        <v>37</v>
      </c>
      <c r="P28" s="35">
        <v>40.0</v>
      </c>
    </row>
    <row r="29">
      <c r="A29" s="29">
        <v>43916.0</v>
      </c>
      <c r="B29" s="30">
        <v>8372.142</v>
      </c>
      <c r="C29" s="31">
        <v>7970.909</v>
      </c>
      <c r="D29" s="32">
        <v>517.7692</v>
      </c>
      <c r="E29" s="33">
        <v>0.065</v>
      </c>
      <c r="O29" s="19" t="s">
        <v>50</v>
      </c>
      <c r="P29" s="35">
        <v>40.0</v>
      </c>
    </row>
    <row r="30">
      <c r="A30" s="29">
        <v>43917.0</v>
      </c>
      <c r="B30" s="30">
        <v>8321.509</v>
      </c>
      <c r="C30" s="31">
        <v>7691.646</v>
      </c>
      <c r="D30" s="32">
        <v>685.845</v>
      </c>
      <c r="E30" s="33">
        <v>0.0892</v>
      </c>
      <c r="O30" s="19" t="s">
        <v>52</v>
      </c>
      <c r="P30" s="35">
        <v>40.0</v>
      </c>
    </row>
    <row r="31">
      <c r="A31" s="29">
        <v>43920.0</v>
      </c>
      <c r="B31" s="30">
        <v>8653.948</v>
      </c>
      <c r="C31" s="31">
        <v>7968.527</v>
      </c>
      <c r="D31" s="32">
        <v>733.9438</v>
      </c>
      <c r="E31" s="33">
        <v>0.0921</v>
      </c>
      <c r="O31" s="19" t="s">
        <v>104</v>
      </c>
      <c r="P31" s="35">
        <v>40.0</v>
      </c>
    </row>
    <row r="32">
      <c r="A32" s="29">
        <v>43921.0</v>
      </c>
      <c r="B32" s="30">
        <v>8461.708</v>
      </c>
      <c r="C32" s="31">
        <v>7858.277</v>
      </c>
      <c r="D32" s="32">
        <v>663.9816</v>
      </c>
      <c r="E32" s="33">
        <v>0.0845</v>
      </c>
      <c r="O32" s="19" t="s">
        <v>24</v>
      </c>
      <c r="P32" s="35">
        <v>39.0</v>
      </c>
    </row>
    <row r="33">
      <c r="A33" s="29">
        <v>43922.0</v>
      </c>
      <c r="B33" s="30">
        <v>8124.312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29.0</v>
      </c>
      <c r="Q33" s="19"/>
      <c r="R33" s="35"/>
    </row>
    <row r="34">
      <c r="A34" s="29">
        <v>43923.0</v>
      </c>
      <c r="B34" s="30">
        <v>8373.154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26.0</v>
      </c>
      <c r="Q34" s="19"/>
      <c r="R34" s="35"/>
    </row>
    <row r="35">
      <c r="A35" s="29">
        <v>43924.0</v>
      </c>
      <c r="B35" s="30">
        <v>8252.92</v>
      </c>
      <c r="C35" s="31">
        <v>7620.639</v>
      </c>
      <c r="D35" s="32">
        <v>571.0703</v>
      </c>
      <c r="E35" s="33">
        <v>0.0749</v>
      </c>
      <c r="O35" s="19" t="s">
        <v>92</v>
      </c>
      <c r="P35" s="35">
        <v>18.0</v>
      </c>
      <c r="Q35" s="19"/>
      <c r="R35" s="35"/>
    </row>
    <row r="36">
      <c r="A36" s="29">
        <v>43927.0</v>
      </c>
      <c r="B36" s="30">
        <v>8783.188</v>
      </c>
      <c r="C36" s="31">
        <v>8127.416</v>
      </c>
      <c r="D36" s="32">
        <v>595.6758</v>
      </c>
      <c r="E36" s="33">
        <v>0.0733</v>
      </c>
      <c r="O36" s="19" t="s">
        <v>41</v>
      </c>
      <c r="P36" s="35">
        <v>15.0</v>
      </c>
      <c r="Q36" s="19"/>
      <c r="R36" s="35"/>
    </row>
    <row r="37">
      <c r="A37" s="29">
        <v>43928.0</v>
      </c>
      <c r="B37" s="30">
        <v>8675.722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3.0</v>
      </c>
      <c r="Q37" s="41"/>
      <c r="R37" s="42"/>
    </row>
    <row r="38">
      <c r="A38" s="29">
        <v>43929.0</v>
      </c>
      <c r="B38" s="30">
        <v>8904.994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9119.204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8962.458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9247.147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9034.508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9119.572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9309.619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9072.939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8928.008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9188.402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9063.776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9152.45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9205.049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9155.109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9056.311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8932.779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8793.365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8826.263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8867.823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8690.701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8696.387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8820.511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8852.666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8792.684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8726.619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8787.482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8739.052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8961.12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8846.715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8927.99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8852.003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8887.979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8888.44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8951.396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9136.522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9166.242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9217.12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9241.957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9334.736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9252.683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9329.624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9473.18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9383.31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9345.842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9005.376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8980.467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9008.753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9180.236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9137.376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9127.461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8971.123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9051.82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8974.686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8862.185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8837.582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8728.425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8831.64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8882.36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8962.584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8953.982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8999.24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9111.691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9142.001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9104.035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9249.726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9201.188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9363.329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9332.866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9403.525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9484.203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9449.932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9517.931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9640.628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9591.573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9553.923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9539.777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9597.766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9578.48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9506.047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9443.855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9414.645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9589.722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9524.897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9562.284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9657.791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9651.998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9545.665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9655.827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9646.083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9612.606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9703.382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9696.206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9648.264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9589.582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9615.554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9650.693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9613.366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9574.681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9668.983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9761.736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9740.562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9808.331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10015.31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9854.644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9804.617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9728.496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9854.561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9701.762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9752.828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9859.334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9964.231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9884.053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9856.238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9762.354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9720.285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9757.85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9638.846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9705.916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9776.115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9824.009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9785.215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9903.886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9989.064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10023.27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10148.14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10116.72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10237.05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10341.71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10403.44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10451.71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10413.25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10355.49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10344.23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10403.6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10269.64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10326.43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10312.0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10397.29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10397.04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10312.7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10238.84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9997.79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10010.01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9905.991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10056.09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10209.14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10217.3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10295.67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10320.11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10328.21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10486.98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10586.28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10481.05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10585.47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10661.69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10529.79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10447.3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10481.49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10464.65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10463.76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10578.59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10602.04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10564.05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10491.78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10542.06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10499.67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10430.88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10424.65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10418.37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10449.87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10481.79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10467.7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10476.32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10445.01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10583.31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10557.85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10615.95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10570.17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10486.26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10446.21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10411.19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10456.26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10541.28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10509.57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10543.43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10647.2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10476.31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10483.72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10584.47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10598.76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10698.63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10733.26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10631.27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10761.13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10715.21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10722.08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10753.25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10882.03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10851.6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10903.26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11051.41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11034.61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10706.88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10796.33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10699.9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10664.94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10731.02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10728.74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10832.75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10904.11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10927.81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10952.33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10939.24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10908.43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10907.64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10842.3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10863.22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10743.71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10632.9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10553.73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10497.74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10446.29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10380.07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10247.32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10409.59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10373.35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10224.04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10144.87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10268.94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10332.32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10429.59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10545.39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10528.43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10631.09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10623.34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10629.43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10549.37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10444.16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10464.74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10552.98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0.075501</v>
      </c>
      <c r="I2" s="35">
        <v>-0.94213</v>
      </c>
      <c r="J2" s="35">
        <v>1.165454</v>
      </c>
      <c r="L2" s="26" t="s">
        <v>117</v>
      </c>
      <c r="M2" s="27">
        <f>ABS((B26-B3)/B3)</f>
        <v>0.2767501548</v>
      </c>
    </row>
    <row r="3">
      <c r="A3" s="29">
        <v>43880.0</v>
      </c>
      <c r="B3" s="30">
        <v>9908.952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0.044744</v>
      </c>
      <c r="I3" s="35">
        <v>0.615227</v>
      </c>
      <c r="J3" s="35">
        <v>0.789805</v>
      </c>
      <c r="L3" s="26" t="s">
        <v>118</v>
      </c>
      <c r="M3" s="27">
        <f>1-M2/M1</f>
        <v>0.1222975907</v>
      </c>
    </row>
    <row r="4">
      <c r="A4" s="29">
        <v>43881.0</v>
      </c>
      <c r="B4" s="30">
        <v>9955.132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0.102284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9977.013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0.076975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9809.172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0.16263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9666.477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0.16263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9597.98</v>
      </c>
      <c r="C8" s="31">
        <v>9234.541</v>
      </c>
      <c r="D8" s="32">
        <v>168.9748</v>
      </c>
      <c r="E8" s="33">
        <v>0.0183</v>
      </c>
      <c r="G8" s="36" t="s">
        <v>97</v>
      </c>
      <c r="H8" s="35">
        <v>0.049978</v>
      </c>
      <c r="I8" s="35">
        <v>0.294791</v>
      </c>
      <c r="J8" s="35">
        <v>0.701342</v>
      </c>
      <c r="L8" s="33"/>
      <c r="M8" s="33"/>
      <c r="N8" s="33"/>
      <c r="O8" s="33"/>
      <c r="P8" s="33"/>
    </row>
    <row r="9">
      <c r="A9" s="29">
        <v>43888.0</v>
      </c>
      <c r="B9" s="30">
        <v>9195.944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0.16263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8958.874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0.16263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9465.038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9344.208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9841.843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9658.018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9612.265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9186.871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1.0</v>
      </c>
    </row>
    <row r="17">
      <c r="A17" s="29">
        <v>43900.0</v>
      </c>
      <c r="B17" s="30">
        <v>9383.534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1.0</v>
      </c>
    </row>
    <row r="18">
      <c r="A18" s="29">
        <v>43901.0</v>
      </c>
      <c r="B18" s="30">
        <v>8921.622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1.0</v>
      </c>
    </row>
    <row r="19">
      <c r="A19" s="29">
        <v>43902.0</v>
      </c>
      <c r="B19" s="30">
        <v>8016.414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1.0</v>
      </c>
    </row>
    <row r="20">
      <c r="A20" s="29">
        <v>43903.0</v>
      </c>
      <c r="B20" s="30">
        <v>8538.782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1.0</v>
      </c>
    </row>
    <row r="21">
      <c r="A21" s="29">
        <v>43906.0</v>
      </c>
      <c r="B21" s="30">
        <v>7738.177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1.0</v>
      </c>
    </row>
    <row r="22">
      <c r="A22" s="29">
        <v>43907.0</v>
      </c>
      <c r="B22" s="30">
        <v>8471.245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1.0</v>
      </c>
    </row>
    <row r="23">
      <c r="A23" s="29">
        <v>43908.0</v>
      </c>
      <c r="B23" s="30">
        <v>8259.993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1.0</v>
      </c>
    </row>
    <row r="24">
      <c r="A24" s="29">
        <v>43909.0</v>
      </c>
      <c r="B24" s="30">
        <v>7990.223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1.0</v>
      </c>
    </row>
    <row r="25">
      <c r="A25" s="29">
        <v>43910.0</v>
      </c>
      <c r="B25" s="30">
        <v>7488.396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1.0</v>
      </c>
    </row>
    <row r="26">
      <c r="A26" s="38">
        <v>43913.0</v>
      </c>
      <c r="B26" s="30">
        <v>7166.648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1.0</v>
      </c>
    </row>
    <row r="27">
      <c r="A27" s="29">
        <v>43914.0</v>
      </c>
      <c r="B27" s="30">
        <v>7800.015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1.0</v>
      </c>
    </row>
    <row r="28">
      <c r="A28" s="29">
        <v>43915.0</v>
      </c>
      <c r="B28" s="30">
        <v>7825.66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1.0</v>
      </c>
    </row>
    <row r="29">
      <c r="A29" s="29">
        <v>43916.0</v>
      </c>
      <c r="B29" s="30">
        <v>8312.041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1.0</v>
      </c>
    </row>
    <row r="30">
      <c r="A30" s="29">
        <v>43917.0</v>
      </c>
      <c r="B30" s="30">
        <v>8275.299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1.0</v>
      </c>
    </row>
    <row r="31">
      <c r="A31" s="29">
        <v>43920.0</v>
      </c>
      <c r="B31" s="30">
        <v>8645.854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1.0</v>
      </c>
    </row>
    <row r="32">
      <c r="A32" s="29">
        <v>43921.0</v>
      </c>
      <c r="B32" s="30">
        <v>8425.655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1.0</v>
      </c>
    </row>
    <row r="33">
      <c r="A33" s="29">
        <v>43922.0</v>
      </c>
      <c r="B33" s="30">
        <v>8071.225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8368.651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8258.357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8796.044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8651.108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8877.254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9087.871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8930.717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9208.906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9018.605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9086.168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9303.596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9076.561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8957.085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9210.175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9096.742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9159.98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9213.963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9148.43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9047.116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8942.759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8811.407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8831.399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8880.375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8697.301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8714.862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8846.758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8865.276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8805.927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8732.354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8796.321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8756.557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8971.639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8837.373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8924.984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8845.816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8876.166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8873.497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8938.214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9131.054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9164.284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9211.64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9239.769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9335.796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9222.545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9302.079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9450.819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9363.947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9330.115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8981.554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8959.623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8986.714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9152.906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9117.035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9107.611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8961.607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9041.84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8956.935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8843.702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8817.229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8705.974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8803.019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8867.184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8940.865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8933.434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8982.614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9082.365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9113.628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9061.684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9202.887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9171.27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9333.423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9312.052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9382.065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9471.49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9438.207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9504.858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9636.406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9591.42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9552.309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9534.382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9578.56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9570.322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9514.862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9445.918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9409.214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9566.957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9508.844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9534.613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9632.311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9625.361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9529.83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9657.661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9653.856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9618.827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9698.919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9699.334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9635.736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9586.556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9612.136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9651.668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9620.859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9590.496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9680.184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9785.159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9758.958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9823.999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10033.39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9871.904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9820.664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9747.011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9861.116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9713.602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9775.122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9871.786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9984.659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9902.968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9890.228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9821.63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9759.114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9795.272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9667.8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9732.906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9820.121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9854.0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9810.992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9912.05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9980.143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10010.24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10136.15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10100.56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10212.75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10320.64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10381.88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10430.34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10377.17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10320.61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10311.37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10366.75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10224.38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10288.85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10275.98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10362.96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10372.43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10285.2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10226.83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9962.04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9961.725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9879.729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10021.3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10160.5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10148.1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10224.39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10265.7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10319.04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10480.59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10570.49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10465.22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10569.94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10633.74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10494.14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10403.11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10436.04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10414.39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10400.28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10493.03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10515.08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10478.27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10408.24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10449.27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10416.57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10375.14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10373.89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10352.72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10379.77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10408.06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10385.97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10398.12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10356.24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10517.28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10485.56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10558.47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10525.64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10442.48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10406.56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10368.41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10417.92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10501.06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10475.21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10507.9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10614.42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10416.84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10441.98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10551.23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10564.13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10670.67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10705.36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10600.8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10712.58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10671.65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10665.2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10722.58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10819.59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10786.75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10839.24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10997.35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10988.9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10648.42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10746.79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10631.45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10613.93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10662.5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10652.43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10751.44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10840.88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10852.12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10878.62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10867.65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10862.14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10859.91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10789.29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10797.42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10685.07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10555.0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10478.28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10436.82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10393.5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10340.13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10192.88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10354.71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10322.63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10162.82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10091.87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10234.23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10303.5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10365.96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10482.49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10451.66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10544.16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10540.2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10561.22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10472.24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10364.68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10366.27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10440.73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0.075501</v>
      </c>
      <c r="I2" s="35">
        <v>-0.94213</v>
      </c>
      <c r="J2" s="35">
        <v>1.165454</v>
      </c>
      <c r="L2" s="26" t="s">
        <v>117</v>
      </c>
      <c r="M2" s="27">
        <f>ABS((B26-B3)/B3)</f>
        <v>0.2767501548</v>
      </c>
    </row>
    <row r="3">
      <c r="A3" s="29">
        <v>43880.0</v>
      </c>
      <c r="B3" s="30">
        <v>9908.952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0.044744</v>
      </c>
      <c r="I3" s="35">
        <v>0.615227</v>
      </c>
      <c r="J3" s="35">
        <v>0.789805</v>
      </c>
      <c r="L3" s="26" t="s">
        <v>118</v>
      </c>
      <c r="M3" s="27">
        <f>1-M2/M1</f>
        <v>0.1222975907</v>
      </c>
    </row>
    <row r="4">
      <c r="A4" s="29">
        <v>43881.0</v>
      </c>
      <c r="B4" s="30">
        <v>9955.132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0.102284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9977.013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0.076975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9809.172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0.16263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9666.477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0.16263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9597.98</v>
      </c>
      <c r="C8" s="31">
        <v>9234.541</v>
      </c>
      <c r="D8" s="32">
        <v>168.9748</v>
      </c>
      <c r="E8" s="33">
        <v>0.0183</v>
      </c>
      <c r="G8" s="36" t="s">
        <v>97</v>
      </c>
      <c r="H8" s="35">
        <v>0.049978</v>
      </c>
      <c r="I8" s="35">
        <v>0.294791</v>
      </c>
      <c r="J8" s="35">
        <v>0.701342</v>
      </c>
      <c r="L8" s="33"/>
      <c r="M8" s="33"/>
      <c r="N8" s="33"/>
      <c r="O8" s="33"/>
      <c r="P8" s="33"/>
    </row>
    <row r="9">
      <c r="A9" s="29">
        <v>43888.0</v>
      </c>
      <c r="B9" s="30">
        <v>9195.944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0.16263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8958.874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0.16263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9465.038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9344.208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9841.843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9658.018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9612.265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9186.871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2.0</v>
      </c>
    </row>
    <row r="17">
      <c r="A17" s="29">
        <v>43900.0</v>
      </c>
      <c r="B17" s="30">
        <v>9383.534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2.0</v>
      </c>
    </row>
    <row r="18">
      <c r="A18" s="29">
        <v>43901.0</v>
      </c>
      <c r="B18" s="30">
        <v>8921.622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2.0</v>
      </c>
    </row>
    <row r="19">
      <c r="A19" s="29">
        <v>43902.0</v>
      </c>
      <c r="B19" s="30">
        <v>8016.414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2.0</v>
      </c>
    </row>
    <row r="20">
      <c r="A20" s="29">
        <v>43903.0</v>
      </c>
      <c r="B20" s="30">
        <v>8538.782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2.0</v>
      </c>
    </row>
    <row r="21">
      <c r="A21" s="29">
        <v>43906.0</v>
      </c>
      <c r="B21" s="30">
        <v>7738.177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2.0</v>
      </c>
    </row>
    <row r="22">
      <c r="A22" s="29">
        <v>43907.0</v>
      </c>
      <c r="B22" s="30">
        <v>8471.245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2.0</v>
      </c>
    </row>
    <row r="23">
      <c r="A23" s="29">
        <v>43908.0</v>
      </c>
      <c r="B23" s="30">
        <v>8259.993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2.0</v>
      </c>
    </row>
    <row r="24">
      <c r="A24" s="29">
        <v>43909.0</v>
      </c>
      <c r="B24" s="30">
        <v>7990.223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2.0</v>
      </c>
    </row>
    <row r="25">
      <c r="A25" s="29">
        <v>43910.0</v>
      </c>
      <c r="B25" s="30">
        <v>7488.396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2.0</v>
      </c>
    </row>
    <row r="26">
      <c r="A26" s="38">
        <v>43913.0</v>
      </c>
      <c r="B26" s="30">
        <v>7166.648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2.0</v>
      </c>
    </row>
    <row r="27">
      <c r="A27" s="29">
        <v>43914.0</v>
      </c>
      <c r="B27" s="30">
        <v>7800.015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2.0</v>
      </c>
    </row>
    <row r="28">
      <c r="A28" s="29">
        <v>43915.0</v>
      </c>
      <c r="B28" s="30">
        <v>7825.66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2.0</v>
      </c>
    </row>
    <row r="29">
      <c r="A29" s="29">
        <v>43916.0</v>
      </c>
      <c r="B29" s="30">
        <v>8312.041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2.0</v>
      </c>
    </row>
    <row r="30">
      <c r="A30" s="29">
        <v>43917.0</v>
      </c>
      <c r="B30" s="30">
        <v>8275.299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2.0</v>
      </c>
    </row>
    <row r="31">
      <c r="A31" s="29">
        <v>43920.0</v>
      </c>
      <c r="B31" s="30">
        <v>8645.854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2.0</v>
      </c>
    </row>
    <row r="32">
      <c r="A32" s="29">
        <v>43921.0</v>
      </c>
      <c r="B32" s="30">
        <v>8425.655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2.0</v>
      </c>
    </row>
    <row r="33">
      <c r="A33" s="29">
        <v>43922.0</v>
      </c>
      <c r="B33" s="30">
        <v>8071.225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8368.651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8258.357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8796.044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8651.108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8877.254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9087.871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8930.717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9208.906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9018.605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9086.168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9303.596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9076.561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8957.085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9210.175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9096.742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9159.98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9213.963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9148.43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9047.116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8942.759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8811.407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8831.399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8880.375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8697.301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8714.862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8846.758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8865.276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8805.927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8732.354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8796.321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8756.557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8971.639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8837.373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8924.984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8845.816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8876.166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8873.497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8938.214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9131.054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9164.284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9211.64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9239.769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9335.796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9222.545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9302.079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9450.819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9363.947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9330.115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8981.554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8959.623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8986.714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9152.906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9117.035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9107.611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8961.607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9041.84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8956.935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8843.702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8817.229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8705.974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8803.019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8867.184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8940.865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8933.434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8982.614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9082.365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9113.628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9061.684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9202.887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9171.27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9333.423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9312.052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9382.065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9471.49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9438.207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9504.858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9636.406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9591.42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9552.309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9534.382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9578.56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9570.322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9514.862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9445.918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9409.214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9566.957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9508.844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9534.613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9632.311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9625.361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9529.83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9657.661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9653.856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9618.827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9698.919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9699.334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9635.736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9586.556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9612.136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9651.668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9620.859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9590.496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9680.184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9785.159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9758.958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9823.999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10033.39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9871.904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9820.664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9747.011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9861.116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9713.602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9775.122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9871.786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9984.659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9902.968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9890.228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9821.63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9759.114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9795.272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9667.8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9732.906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9820.121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9854.0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9810.992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9912.05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9980.143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10010.24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10136.15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10100.56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10212.75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10320.64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10381.88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10430.34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10377.17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10320.61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10311.37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10366.75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10224.38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10288.85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10275.98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10362.96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10372.43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10285.2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10226.83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9962.04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9961.725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9879.729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10021.3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10160.5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10148.1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10224.39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10265.7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10319.04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10480.59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10570.49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10465.22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10569.94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10633.74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10494.14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10403.11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10436.04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10414.39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10400.28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10493.03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10515.08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10478.27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10408.24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10449.27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10416.57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10375.14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10373.89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10352.72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10379.77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10408.06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10385.97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10398.12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10356.24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10517.28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10485.56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10558.47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10525.64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10442.48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10406.56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10368.41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10417.92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10501.06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10475.21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10507.9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10614.42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10416.84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10441.98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10551.23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10564.13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10670.67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10705.36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10600.8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10712.58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10671.65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10665.2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10722.58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10819.59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10786.75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10839.24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10997.35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10988.9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10648.42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10746.79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10631.45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10613.93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10662.5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10652.43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10751.44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10840.88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10852.12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10878.62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10867.65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10862.14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10859.91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10789.29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10797.42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10685.07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10555.0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10478.28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10436.82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10393.5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10340.13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10192.88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10354.71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10322.63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10162.82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10091.87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10234.23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10303.5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10365.96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10482.49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10451.66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10544.16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10540.2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10561.22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10472.24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10364.68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10366.27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10440.73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0.083275</v>
      </c>
      <c r="I2" s="35">
        <v>-0.94213</v>
      </c>
      <c r="J2" s="35">
        <v>1.165454</v>
      </c>
      <c r="L2" s="26" t="s">
        <v>117</v>
      </c>
      <c r="M2" s="27">
        <f>ABS((B26-B3)/B3)</f>
        <v>0.2759687323</v>
      </c>
    </row>
    <row r="3">
      <c r="A3" s="29">
        <v>43880.0</v>
      </c>
      <c r="B3" s="30">
        <v>9907.097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0.041799</v>
      </c>
      <c r="I3" s="35">
        <v>0.615227</v>
      </c>
      <c r="J3" s="35">
        <v>0.789805</v>
      </c>
      <c r="L3" s="26" t="s">
        <v>118</v>
      </c>
      <c r="M3" s="27">
        <f>1-M2/M1</f>
        <v>0.124775842</v>
      </c>
    </row>
    <row r="4">
      <c r="A4" s="29">
        <v>43881.0</v>
      </c>
      <c r="B4" s="30">
        <v>9947.343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0.08734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9967.154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0.065015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9799.783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0.161778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9654.021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0.161778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9597.171</v>
      </c>
      <c r="C8" s="31">
        <v>9234.541</v>
      </c>
      <c r="D8" s="32">
        <v>168.9748</v>
      </c>
      <c r="E8" s="33">
        <v>0.0183</v>
      </c>
      <c r="G8" s="36" t="s">
        <v>96</v>
      </c>
      <c r="H8" s="35">
        <v>0.03734</v>
      </c>
      <c r="I8" s="35">
        <v>0.497784</v>
      </c>
      <c r="J8" s="35">
        <v>0.677535</v>
      </c>
      <c r="L8" s="33"/>
      <c r="M8" s="33"/>
      <c r="N8" s="33"/>
      <c r="O8" s="33"/>
      <c r="P8" s="33"/>
    </row>
    <row r="9">
      <c r="A9" s="29">
        <v>43888.0</v>
      </c>
      <c r="B9" s="30">
        <v>9204.743</v>
      </c>
      <c r="C9" s="31">
        <v>8811.874</v>
      </c>
      <c r="D9" s="32">
        <v>171.2891</v>
      </c>
      <c r="E9" s="33">
        <v>0.0194</v>
      </c>
      <c r="G9" s="36" t="s">
        <v>97</v>
      </c>
      <c r="H9" s="35">
        <v>0.038119</v>
      </c>
      <c r="I9" s="35">
        <v>0.294791</v>
      </c>
      <c r="J9" s="35">
        <v>0.701342</v>
      </c>
      <c r="L9" s="33"/>
      <c r="M9" s="33"/>
      <c r="N9" s="33"/>
      <c r="O9" s="33"/>
      <c r="P9" s="33"/>
    </row>
    <row r="10">
      <c r="A10" s="29">
        <v>43889.0</v>
      </c>
      <c r="B10" s="30">
        <v>8966.381</v>
      </c>
      <c r="C10" s="31">
        <v>8764.559</v>
      </c>
      <c r="D10" s="32">
        <v>54.67665</v>
      </c>
      <c r="E10" s="33">
        <v>0.0062</v>
      </c>
      <c r="G10" s="36" t="s">
        <v>50</v>
      </c>
      <c r="H10" s="35">
        <v>0.161778</v>
      </c>
      <c r="I10" s="35">
        <v>-0.11277</v>
      </c>
      <c r="J10" s="35">
        <v>1.173178</v>
      </c>
      <c r="L10" s="33"/>
      <c r="M10" s="33"/>
      <c r="N10" s="33"/>
      <c r="O10" s="33"/>
      <c r="P10" s="33"/>
    </row>
    <row r="11">
      <c r="A11" s="29">
        <v>43892.0</v>
      </c>
      <c r="B11" s="30">
        <v>9470.613</v>
      </c>
      <c r="C11" s="31">
        <v>9189.938</v>
      </c>
      <c r="D11" s="32">
        <v>88.98289</v>
      </c>
      <c r="E11" s="33">
        <v>0.0097</v>
      </c>
      <c r="G11" s="36" t="s">
        <v>104</v>
      </c>
      <c r="H11" s="35">
        <v>0.161778</v>
      </c>
      <c r="I11" s="35">
        <v>0.589276</v>
      </c>
      <c r="J11" s="35">
        <v>0.078002</v>
      </c>
      <c r="L11" s="33"/>
      <c r="M11" s="33"/>
      <c r="N11" s="33"/>
      <c r="O11" s="33"/>
      <c r="P11" s="33"/>
    </row>
    <row r="12">
      <c r="A12" s="29">
        <v>43893.0</v>
      </c>
      <c r="B12" s="30">
        <v>9347.438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9846.396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9661.052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9612.627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9192.085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3.0</v>
      </c>
    </row>
    <row r="17">
      <c r="A17" s="29">
        <v>43900.0</v>
      </c>
      <c r="B17" s="30">
        <v>9382.666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3.0</v>
      </c>
    </row>
    <row r="18">
      <c r="A18" s="29">
        <v>43901.0</v>
      </c>
      <c r="B18" s="30">
        <v>8909.592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3.0</v>
      </c>
    </row>
    <row r="19">
      <c r="A19" s="29">
        <v>43902.0</v>
      </c>
      <c r="B19" s="30">
        <v>8012.564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3.0</v>
      </c>
    </row>
    <row r="20">
      <c r="A20" s="29">
        <v>43903.0</v>
      </c>
      <c r="B20" s="30">
        <v>8535.965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3.0</v>
      </c>
    </row>
    <row r="21">
      <c r="A21" s="29">
        <v>43906.0</v>
      </c>
      <c r="B21" s="30">
        <v>7728.691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3.0</v>
      </c>
    </row>
    <row r="22">
      <c r="A22" s="29">
        <v>43907.0</v>
      </c>
      <c r="B22" s="30">
        <v>8459.03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3.0</v>
      </c>
    </row>
    <row r="23">
      <c r="A23" s="29">
        <v>43908.0</v>
      </c>
      <c r="B23" s="30">
        <v>8252.369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3.0</v>
      </c>
    </row>
    <row r="24">
      <c r="A24" s="29">
        <v>43909.0</v>
      </c>
      <c r="B24" s="30">
        <v>7983.844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3.0</v>
      </c>
    </row>
    <row r="25">
      <c r="A25" s="29">
        <v>43910.0</v>
      </c>
      <c r="B25" s="30">
        <v>7491.315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3.0</v>
      </c>
    </row>
    <row r="26">
      <c r="A26" s="38">
        <v>43913.0</v>
      </c>
      <c r="B26" s="30">
        <v>7173.048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3.0</v>
      </c>
    </row>
    <row r="27">
      <c r="A27" s="29">
        <v>43914.0</v>
      </c>
      <c r="B27" s="30">
        <v>7807.018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3.0</v>
      </c>
    </row>
    <row r="28">
      <c r="A28" s="29">
        <v>43915.0</v>
      </c>
      <c r="B28" s="30">
        <v>7833.261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3.0</v>
      </c>
    </row>
    <row r="29">
      <c r="A29" s="29">
        <v>43916.0</v>
      </c>
      <c r="B29" s="30">
        <v>8318.819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3.0</v>
      </c>
    </row>
    <row r="30">
      <c r="A30" s="29">
        <v>43917.0</v>
      </c>
      <c r="B30" s="30">
        <v>8274.573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3.0</v>
      </c>
    </row>
    <row r="31">
      <c r="A31" s="29">
        <v>43920.0</v>
      </c>
      <c r="B31" s="30">
        <v>8648.821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3.0</v>
      </c>
    </row>
    <row r="32">
      <c r="A32" s="29">
        <v>43921.0</v>
      </c>
      <c r="B32" s="30">
        <v>8433.989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3.0</v>
      </c>
    </row>
    <row r="33">
      <c r="A33" s="29">
        <v>43922.0</v>
      </c>
      <c r="B33" s="30">
        <v>8077.747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1.0</v>
      </c>
      <c r="Q33" s="19"/>
      <c r="R33" s="35"/>
    </row>
    <row r="34">
      <c r="A34" s="29">
        <v>43923.0</v>
      </c>
      <c r="B34" s="30">
        <v>8371.895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1.0</v>
      </c>
      <c r="Q34" s="19"/>
      <c r="R34" s="35"/>
    </row>
    <row r="35">
      <c r="A35" s="29">
        <v>43924.0</v>
      </c>
      <c r="B35" s="30">
        <v>8268.937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8805.468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8655.776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8885.255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9105.044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8948.977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9225.386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9031.543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9095.575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9316.629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9086.676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8970.35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9225.572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9113.282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9181.099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9244.811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9180.43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9081.865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8981.669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8844.823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8866.893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8920.307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8741.295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8751.173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8878.388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8903.635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8840.597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8766.767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8840.146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8797.144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9012.701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8879.653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8965.406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8886.212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8920.208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8917.654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8980.438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9174.606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9206.513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9225.44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9258.982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9353.911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9243.178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9319.08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9472.8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9384.104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9345.549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8986.361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8968.591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8990.773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9135.133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9104.329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9088.209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8945.453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9023.833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8936.567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8822.913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8790.265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8682.468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8781.951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8842.042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8927.83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8926.793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8969.651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9064.351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9090.727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9040.259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9184.036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9167.13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9324.379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9305.077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9374.558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9468.068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9437.656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9505.833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9653.759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9609.857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9563.767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9542.541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9602.102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9597.483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9545.559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9478.209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9439.344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9592.449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9533.538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9559.258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9658.464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9649.147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9549.391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9677.335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9672.613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9636.86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9718.829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9715.598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9655.19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9610.213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9638.395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9674.69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9638.54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9603.815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9691.15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9792.989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9766.51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9823.146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10027.07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9862.865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9808.853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9737.381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9849.365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9703.69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9764.462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9870.113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9980.089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9898.142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9885.435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9812.463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9750.796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9787.94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9662.511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9724.072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9812.436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9849.791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9807.456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9914.042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9983.153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10014.5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10140.97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10102.0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10210.32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10316.5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10371.25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10419.26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10373.76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10318.68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10307.73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10377.58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10240.94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10299.02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10284.21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10374.28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10389.54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10303.98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10247.68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9972.459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9970.523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9893.036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10039.16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10174.79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10159.05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10229.71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10271.28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10352.44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10499.51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10588.03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10475.25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10586.84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10638.73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10505.79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10423.16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10450.82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10435.48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10422.57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10515.98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10537.57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10505.83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10449.46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10501.03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10485.52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10435.11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10429.02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10421.77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10460.14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10473.9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10450.11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10454.18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10394.17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10539.22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10494.4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10567.13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10528.5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10447.64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10407.94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10377.97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10422.55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10498.0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10474.61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10503.37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10606.87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10418.2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10447.07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10557.3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10572.7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10676.42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10704.42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10600.68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10704.62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10664.97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10657.33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10708.03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10801.21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10766.48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10818.2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10977.32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10966.02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10625.53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10717.51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10612.78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10596.07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10639.08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10628.57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10723.59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10810.52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10815.93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10847.9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10833.05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10821.21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10817.44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10747.97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10758.15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10644.76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10517.73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10438.74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10392.22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10343.23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10293.68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10147.97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10307.93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10276.03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10130.33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10059.81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10193.63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10259.77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10327.37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10446.3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10415.09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10506.88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10522.59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10546.34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10460.44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10357.43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10356.46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10432.25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0.161778</v>
      </c>
      <c r="I2" s="35">
        <v>-0.11277</v>
      </c>
      <c r="J2" s="35">
        <v>1.173178</v>
      </c>
      <c r="L2" s="26" t="s">
        <v>117</v>
      </c>
      <c r="M2" s="27">
        <f>ABS((B26-B3)/B3)</f>
        <v>0.2759686871</v>
      </c>
    </row>
    <row r="3">
      <c r="A3" s="29">
        <v>43880.0</v>
      </c>
      <c r="B3" s="30">
        <v>9907.095</v>
      </c>
      <c r="C3" s="31">
        <v>10051.75</v>
      </c>
      <c r="D3" s="32">
        <v>-94.4362</v>
      </c>
      <c r="E3" s="33">
        <v>-0.0094</v>
      </c>
      <c r="G3" s="47" t="s">
        <v>96</v>
      </c>
      <c r="H3" s="35">
        <v>0.03734</v>
      </c>
      <c r="I3" s="35">
        <v>0.497784</v>
      </c>
      <c r="J3" s="35">
        <v>0.677535</v>
      </c>
      <c r="L3" s="26" t="s">
        <v>118</v>
      </c>
      <c r="M3" s="27">
        <f>1-M2/M1</f>
        <v>0.1247759854</v>
      </c>
    </row>
    <row r="4">
      <c r="A4" s="29">
        <v>43881.0</v>
      </c>
      <c r="B4" s="30">
        <v>9947.343</v>
      </c>
      <c r="C4" s="31">
        <v>10000.99</v>
      </c>
      <c r="D4" s="32">
        <v>-28.2263</v>
      </c>
      <c r="E4" s="33">
        <v>-0.0028</v>
      </c>
      <c r="G4" s="47" t="s">
        <v>89</v>
      </c>
      <c r="H4" s="35">
        <v>0.161778</v>
      </c>
      <c r="I4" s="35">
        <v>-0.43166</v>
      </c>
      <c r="J4" s="35">
        <v>1.142392</v>
      </c>
      <c r="L4" s="33"/>
      <c r="M4" s="33"/>
      <c r="N4" s="33"/>
      <c r="O4" s="33"/>
      <c r="P4" s="33"/>
    </row>
    <row r="5">
      <c r="A5" s="29">
        <v>43882.0</v>
      </c>
      <c r="B5" s="30">
        <v>9967.153</v>
      </c>
      <c r="C5" s="31">
        <v>9885.979</v>
      </c>
      <c r="D5" s="32">
        <v>17.23667</v>
      </c>
      <c r="E5" s="33">
        <v>0.0017</v>
      </c>
      <c r="G5" s="47" t="s">
        <v>85</v>
      </c>
      <c r="H5" s="35">
        <v>0.041799</v>
      </c>
      <c r="I5" s="35">
        <v>0.615227</v>
      </c>
      <c r="J5" s="35">
        <v>0.789805</v>
      </c>
      <c r="L5" s="33"/>
      <c r="M5" s="33"/>
      <c r="N5" s="33"/>
      <c r="O5" s="33"/>
      <c r="P5" s="33"/>
    </row>
    <row r="6">
      <c r="A6" s="29">
        <v>43885.0</v>
      </c>
      <c r="B6" s="30">
        <v>9799.781</v>
      </c>
      <c r="C6" s="31">
        <v>9531.473</v>
      </c>
      <c r="D6" s="32">
        <v>101.8277</v>
      </c>
      <c r="E6" s="33">
        <v>0.0107</v>
      </c>
      <c r="G6" s="47" t="s">
        <v>97</v>
      </c>
      <c r="H6" s="35">
        <v>0.038119</v>
      </c>
      <c r="I6" s="35">
        <v>0.294791</v>
      </c>
      <c r="J6" s="35">
        <v>0.701342</v>
      </c>
      <c r="L6" s="33"/>
      <c r="M6" s="33"/>
      <c r="N6" s="33"/>
      <c r="O6" s="33"/>
      <c r="P6" s="33"/>
    </row>
    <row r="7">
      <c r="A7" s="29">
        <v>43886.0</v>
      </c>
      <c r="B7" s="30">
        <v>9654.021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0.08734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9597.172</v>
      </c>
      <c r="C8" s="31">
        <v>9234.541</v>
      </c>
      <c r="D8" s="32">
        <v>168.9748</v>
      </c>
      <c r="E8" s="33">
        <v>0.0183</v>
      </c>
      <c r="G8" s="47" t="s">
        <v>104</v>
      </c>
      <c r="H8" s="35">
        <v>0.161778</v>
      </c>
      <c r="I8" s="35">
        <v>0.589276</v>
      </c>
      <c r="J8" s="35">
        <v>0.078002</v>
      </c>
      <c r="L8" s="33"/>
      <c r="M8" s="33"/>
      <c r="N8" s="33"/>
      <c r="O8" s="33"/>
      <c r="P8" s="33"/>
    </row>
    <row r="9">
      <c r="A9" s="29">
        <v>43888.0</v>
      </c>
      <c r="B9" s="30">
        <v>9204.742</v>
      </c>
      <c r="C9" s="31">
        <v>8811.874</v>
      </c>
      <c r="D9" s="32">
        <v>171.2891</v>
      </c>
      <c r="E9" s="33">
        <v>0.0194</v>
      </c>
      <c r="G9" s="47" t="s">
        <v>94</v>
      </c>
      <c r="H9" s="35">
        <v>0.161778</v>
      </c>
      <c r="I9" s="35">
        <v>-0.2453</v>
      </c>
      <c r="J9" s="35">
        <v>1.062981</v>
      </c>
      <c r="L9" s="33"/>
      <c r="M9" s="33"/>
      <c r="N9" s="33"/>
      <c r="O9" s="33"/>
      <c r="P9" s="33"/>
    </row>
    <row r="10">
      <c r="A10" s="29">
        <v>43889.0</v>
      </c>
      <c r="B10" s="30">
        <v>8966.38</v>
      </c>
      <c r="C10" s="31">
        <v>8764.559</v>
      </c>
      <c r="D10" s="32">
        <v>54.67665</v>
      </c>
      <c r="E10" s="33">
        <v>0.0062</v>
      </c>
      <c r="G10" s="47" t="s">
        <v>56</v>
      </c>
      <c r="H10" s="35">
        <v>0.083275</v>
      </c>
      <c r="I10" s="35">
        <v>-0.94213</v>
      </c>
      <c r="J10" s="35">
        <v>1.165454</v>
      </c>
      <c r="L10" s="33"/>
      <c r="M10" s="33"/>
      <c r="N10" s="33"/>
      <c r="O10" s="33"/>
      <c r="P10" s="33"/>
    </row>
    <row r="11">
      <c r="A11" s="29">
        <v>43892.0</v>
      </c>
      <c r="B11" s="30">
        <v>9470.612</v>
      </c>
      <c r="C11" s="31">
        <v>9189.938</v>
      </c>
      <c r="D11" s="32">
        <v>88.98289</v>
      </c>
      <c r="E11" s="33">
        <v>0.0097</v>
      </c>
      <c r="G11" s="47" t="s">
        <v>87</v>
      </c>
      <c r="H11" s="35">
        <v>0.065015</v>
      </c>
      <c r="I11" s="35">
        <v>0.104932</v>
      </c>
      <c r="J11" s="35">
        <v>0.490481</v>
      </c>
      <c r="L11" s="33"/>
      <c r="M11" s="33"/>
      <c r="N11" s="33"/>
      <c r="O11" s="33"/>
      <c r="P11" s="33"/>
    </row>
    <row r="12">
      <c r="A12" s="29">
        <v>43893.0</v>
      </c>
      <c r="B12" s="30">
        <v>9347.437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9846.393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9661.051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9612.626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9192.083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10.0</v>
      </c>
    </row>
    <row r="17">
      <c r="A17" s="29">
        <v>43900.0</v>
      </c>
      <c r="B17" s="30">
        <v>9382.666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10.0</v>
      </c>
    </row>
    <row r="18">
      <c r="A18" s="29">
        <v>43901.0</v>
      </c>
      <c r="B18" s="30">
        <v>8909.591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10.0</v>
      </c>
    </row>
    <row r="19">
      <c r="A19" s="29">
        <v>43902.0</v>
      </c>
      <c r="B19" s="30">
        <v>8012.563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10.0</v>
      </c>
    </row>
    <row r="20">
      <c r="A20" s="29">
        <v>43903.0</v>
      </c>
      <c r="B20" s="30">
        <v>8535.965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10.0</v>
      </c>
    </row>
    <row r="21">
      <c r="A21" s="29">
        <v>43906.0</v>
      </c>
      <c r="B21" s="30">
        <v>7728.69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10.0</v>
      </c>
    </row>
    <row r="22">
      <c r="A22" s="29">
        <v>43907.0</v>
      </c>
      <c r="B22" s="30">
        <v>8459.029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10.0</v>
      </c>
    </row>
    <row r="23">
      <c r="A23" s="29">
        <v>43908.0</v>
      </c>
      <c r="B23" s="30">
        <v>8252.369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10.0</v>
      </c>
    </row>
    <row r="24">
      <c r="A24" s="29">
        <v>43909.0</v>
      </c>
      <c r="B24" s="30">
        <v>7983.843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10.0</v>
      </c>
    </row>
    <row r="25">
      <c r="A25" s="29">
        <v>43910.0</v>
      </c>
      <c r="B25" s="30">
        <v>7491.314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10.0</v>
      </c>
    </row>
    <row r="26">
      <c r="A26" s="38">
        <v>43913.0</v>
      </c>
      <c r="B26" s="30">
        <v>7173.047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10.0</v>
      </c>
    </row>
    <row r="27">
      <c r="A27" s="29">
        <v>43914.0</v>
      </c>
      <c r="B27" s="30">
        <v>7807.017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10.0</v>
      </c>
    </row>
    <row r="28">
      <c r="A28" s="29">
        <v>43915.0</v>
      </c>
      <c r="B28" s="30">
        <v>7833.26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10.0</v>
      </c>
    </row>
    <row r="29">
      <c r="A29" s="29">
        <v>43916.0</v>
      </c>
      <c r="B29" s="30">
        <v>8318.819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10.0</v>
      </c>
    </row>
    <row r="30">
      <c r="A30" s="29">
        <v>43917.0</v>
      </c>
      <c r="B30" s="30">
        <v>8274.572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10.0</v>
      </c>
    </row>
    <row r="31">
      <c r="A31" s="29">
        <v>43920.0</v>
      </c>
      <c r="B31" s="30">
        <v>8648.82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10.0</v>
      </c>
    </row>
    <row r="32">
      <c r="A32" s="29">
        <v>43921.0</v>
      </c>
      <c r="B32" s="30">
        <v>8433.988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10.0</v>
      </c>
    </row>
    <row r="33">
      <c r="A33" s="29">
        <v>43922.0</v>
      </c>
      <c r="B33" s="30">
        <v>8077.747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7.0</v>
      </c>
      <c r="Q33" s="19"/>
      <c r="R33" s="35"/>
    </row>
    <row r="34">
      <c r="A34" s="29">
        <v>43923.0</v>
      </c>
      <c r="B34" s="30">
        <v>8371.896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6.0</v>
      </c>
      <c r="Q34" s="19"/>
      <c r="R34" s="35"/>
    </row>
    <row r="35">
      <c r="A35" s="29">
        <v>43924.0</v>
      </c>
      <c r="B35" s="30">
        <v>8268.937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8805.468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8655.775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8885.255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9105.044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8948.976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9225.384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9031.543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9095.574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9316.63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9086.675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8970.35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9225.571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9113.281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9181.098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9244.811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9180.429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9081.864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8981.669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8844.823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8866.893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8920.308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8741.294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8751.172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8878.387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8903.634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8840.596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8766.767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8840.145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8797.143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9012.7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8879.653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8965.405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8886.211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8920.208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8917.655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8980.437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9174.605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9206.513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9225.439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9258.982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9353.911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9243.177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9319.079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9472.799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9384.104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9345.548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8986.361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8968.59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8990.773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9135.134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9104.329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9088.208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8945.452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9023.832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8936.567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8822.913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8790.265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8682.467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8781.95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8842.042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8927.83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8926.793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8969.651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9064.35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9090.726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9040.259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9184.036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9167.13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9324.379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9305.077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9374.558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9468.067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9437.655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9505.832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9653.758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9609.857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9563.766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9542.541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9602.102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9597.483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9545.558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9478.208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9439.343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9592.449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9533.538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9559.257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9658.463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9649.147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9549.39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9677.335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9672.612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9636.86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9718.827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9715.597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9655.19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9610.212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9638.394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9674.688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9638.54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9603.814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9691.15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9792.988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9766.509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9823.146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10027.07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9862.865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9808.852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9737.38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9849.365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9703.69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9764.46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9870.112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9980.088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9898.141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9885.435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9812.463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9750.795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9787.94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9662.511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9724.072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9812.436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9849.79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9807.456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9914.042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9983.153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10014.5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10140.97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10102.0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10210.32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10316.5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10371.25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10419.26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10373.76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10318.68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10307.73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10377.58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10240.94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10299.01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10284.2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10374.28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10389.54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10303.98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10247.68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9972.458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9970.522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9893.035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10039.16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10174.79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10159.05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10229.71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10271.28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10352.44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10499.5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10588.03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10475.25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10586.83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10638.73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10505.79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10423.16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10450.82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10435.48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10422.57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10515.98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10537.57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10505.83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10449.46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10501.03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10485.51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10435.11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10429.02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10421.77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10460.14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10473.9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10450.11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10454.18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10394.17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10539.22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10494.4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10567.13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10528.5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10447.64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10407.93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10377.97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10422.55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10498.0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10474.61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10503.37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10606.87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10418.2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10447.07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10557.3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10572.7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10676.42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10704.42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10600.68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10704.62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10664.97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10657.33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10708.03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10801.21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10766.48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10818.2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10977.32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10966.02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10625.53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10717.51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10612.78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10596.07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10639.08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10628.57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10723.58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10810.52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10815.93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10847.9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10833.05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10821.21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10817.44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10747.97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10758.15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10644.76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10517.73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10438.74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10392.22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10343.23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10293.68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10147.97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10307.93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10276.03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10130.33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10059.8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10193.63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10259.77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10327.37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10446.3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10415.09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10506.88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10522.59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10546.34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10460.44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10357.43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10356.46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10432.25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50</v>
      </c>
      <c r="H2" s="35">
        <v>0.165125</v>
      </c>
      <c r="I2" s="35">
        <v>-0.11277</v>
      </c>
      <c r="J2" s="35">
        <v>1.173178</v>
      </c>
      <c r="L2" s="26" t="s">
        <v>117</v>
      </c>
      <c r="M2" s="27">
        <f>ABS((B26-B3)/B3)</f>
        <v>0.2678954166</v>
      </c>
    </row>
    <row r="3">
      <c r="A3" s="29">
        <v>43880.0</v>
      </c>
      <c r="B3" s="30">
        <v>9904.212</v>
      </c>
      <c r="C3" s="31">
        <v>10051.75</v>
      </c>
      <c r="D3" s="32">
        <v>-94.4362</v>
      </c>
      <c r="E3" s="33">
        <v>-0.0094</v>
      </c>
      <c r="G3" s="47" t="s">
        <v>89</v>
      </c>
      <c r="H3" s="35">
        <v>0.157447</v>
      </c>
      <c r="I3" s="35">
        <v>-0.43166</v>
      </c>
      <c r="J3" s="35">
        <v>1.142392</v>
      </c>
      <c r="L3" s="26" t="s">
        <v>118</v>
      </c>
      <c r="M3" s="27">
        <f>1-M2/M1</f>
        <v>0.1503800504</v>
      </c>
    </row>
    <row r="4">
      <c r="A4" s="29">
        <v>43881.0</v>
      </c>
      <c r="B4" s="30">
        <v>9954.88</v>
      </c>
      <c r="C4" s="31">
        <v>10000.99</v>
      </c>
      <c r="D4" s="32">
        <v>-28.2263</v>
      </c>
      <c r="E4" s="33">
        <v>-0.0028</v>
      </c>
      <c r="G4" s="47" t="s">
        <v>41</v>
      </c>
      <c r="H4" s="35">
        <v>0.070209</v>
      </c>
      <c r="I4" s="35">
        <v>0.61181</v>
      </c>
      <c r="J4" s="35">
        <v>0.368083</v>
      </c>
      <c r="L4" s="33"/>
      <c r="M4" s="33"/>
      <c r="N4" s="33"/>
      <c r="O4" s="33"/>
      <c r="P4" s="33"/>
    </row>
    <row r="5">
      <c r="A5" s="29">
        <v>43882.0</v>
      </c>
      <c r="B5" s="30">
        <v>9969.013</v>
      </c>
      <c r="C5" s="31">
        <v>9885.979</v>
      </c>
      <c r="D5" s="32">
        <v>17.23667</v>
      </c>
      <c r="E5" s="33">
        <v>0.0017</v>
      </c>
      <c r="G5" s="47" t="s">
        <v>87</v>
      </c>
      <c r="H5" s="35">
        <v>0.078558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9796.895</v>
      </c>
      <c r="C6" s="31">
        <v>9531.473</v>
      </c>
      <c r="D6" s="32">
        <v>101.8277</v>
      </c>
      <c r="E6" s="33">
        <v>0.0107</v>
      </c>
      <c r="G6" s="47" t="s">
        <v>56</v>
      </c>
      <c r="H6" s="35">
        <v>0.100087</v>
      </c>
      <c r="I6" s="35">
        <v>-0.94213</v>
      </c>
      <c r="J6" s="35">
        <v>1.165454</v>
      </c>
      <c r="L6" s="33"/>
      <c r="M6" s="33"/>
      <c r="N6" s="33"/>
      <c r="O6" s="33"/>
      <c r="P6" s="33"/>
    </row>
    <row r="7">
      <c r="A7" s="29">
        <v>43886.0</v>
      </c>
      <c r="B7" s="30">
        <v>9632.603</v>
      </c>
      <c r="C7" s="31">
        <v>9252.21</v>
      </c>
      <c r="D7" s="32">
        <v>207.1858</v>
      </c>
      <c r="E7" s="33">
        <v>0.0224</v>
      </c>
      <c r="G7" s="47" t="s">
        <v>86</v>
      </c>
      <c r="H7" s="35">
        <v>0.058186</v>
      </c>
      <c r="I7" s="35">
        <v>0.34747</v>
      </c>
      <c r="J7" s="35">
        <v>1.161009</v>
      </c>
      <c r="L7" s="33"/>
      <c r="M7" s="33"/>
      <c r="N7" s="37"/>
      <c r="O7" s="33"/>
      <c r="P7" s="33"/>
    </row>
    <row r="8">
      <c r="A8" s="29">
        <v>43887.0</v>
      </c>
      <c r="B8" s="30">
        <v>9571.281</v>
      </c>
      <c r="C8" s="31">
        <v>9234.541</v>
      </c>
      <c r="D8" s="32">
        <v>168.9748</v>
      </c>
      <c r="E8" s="33">
        <v>0.0183</v>
      </c>
      <c r="G8" s="47" t="s">
        <v>92</v>
      </c>
      <c r="H8" s="35">
        <v>0.040136</v>
      </c>
      <c r="I8" s="35">
        <v>1.796047</v>
      </c>
      <c r="J8" s="35">
        <v>0.966755</v>
      </c>
      <c r="L8" s="33"/>
      <c r="M8" s="33"/>
      <c r="N8" s="33"/>
      <c r="O8" s="33"/>
      <c r="P8" s="33"/>
    </row>
    <row r="9">
      <c r="A9" s="29">
        <v>43888.0</v>
      </c>
      <c r="B9" s="30">
        <v>9175.104</v>
      </c>
      <c r="C9" s="31">
        <v>8811.874</v>
      </c>
      <c r="D9" s="32">
        <v>171.2891</v>
      </c>
      <c r="E9" s="33">
        <v>0.0194</v>
      </c>
      <c r="G9" s="47" t="s">
        <v>104</v>
      </c>
      <c r="H9" s="35">
        <v>0.165125</v>
      </c>
      <c r="I9" s="35">
        <v>0.589276</v>
      </c>
      <c r="J9" s="35">
        <v>0.078002</v>
      </c>
      <c r="L9" s="33"/>
      <c r="M9" s="33"/>
      <c r="N9" s="33"/>
      <c r="O9" s="33"/>
      <c r="P9" s="33"/>
    </row>
    <row r="10">
      <c r="A10" s="29">
        <v>43889.0</v>
      </c>
      <c r="B10" s="30">
        <v>8929.598</v>
      </c>
      <c r="C10" s="31">
        <v>8764.559</v>
      </c>
      <c r="D10" s="32">
        <v>54.67665</v>
      </c>
      <c r="E10" s="33">
        <v>0.0062</v>
      </c>
      <c r="G10" s="47" t="s">
        <v>94</v>
      </c>
      <c r="H10" s="35">
        <v>0.165125</v>
      </c>
      <c r="I10" s="35">
        <v>-0.2453</v>
      </c>
      <c r="J10" s="35">
        <v>1.062981</v>
      </c>
      <c r="L10" s="33"/>
      <c r="M10" s="33"/>
      <c r="N10" s="33"/>
      <c r="O10" s="33"/>
      <c r="P10" s="33"/>
    </row>
    <row r="11">
      <c r="A11" s="29">
        <v>43892.0</v>
      </c>
      <c r="B11" s="30">
        <v>9466.922</v>
      </c>
      <c r="C11" s="31">
        <v>9189.938</v>
      </c>
      <c r="D11" s="32">
        <v>88.98289</v>
      </c>
      <c r="E11" s="33">
        <v>0.0097</v>
      </c>
      <c r="G11" s="47"/>
      <c r="H11" s="35"/>
      <c r="I11" s="35"/>
      <c r="J11" s="35"/>
      <c r="L11" s="33"/>
      <c r="M11" s="33"/>
      <c r="N11" s="33"/>
      <c r="O11" s="33"/>
      <c r="P11" s="33"/>
    </row>
    <row r="12">
      <c r="A12" s="29">
        <v>43893.0</v>
      </c>
      <c r="B12" s="30">
        <v>9345.49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9847.663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9675.833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9619.311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9210.757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11.0</v>
      </c>
    </row>
    <row r="17">
      <c r="A17" s="29">
        <v>43900.0</v>
      </c>
      <c r="B17" s="30">
        <v>9391.271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11.0</v>
      </c>
    </row>
    <row r="18">
      <c r="A18" s="29">
        <v>43901.0</v>
      </c>
      <c r="B18" s="30">
        <v>8953.733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11.0</v>
      </c>
    </row>
    <row r="19">
      <c r="A19" s="29">
        <v>43902.0</v>
      </c>
      <c r="B19" s="30">
        <v>8040.28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11.0</v>
      </c>
    </row>
    <row r="20">
      <c r="A20" s="29">
        <v>43903.0</v>
      </c>
      <c r="B20" s="30">
        <v>8571.732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11.0</v>
      </c>
    </row>
    <row r="21">
      <c r="A21" s="29">
        <v>43906.0</v>
      </c>
      <c r="B21" s="30">
        <v>7758.891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11.0</v>
      </c>
    </row>
    <row r="22">
      <c r="A22" s="29">
        <v>43907.0</v>
      </c>
      <c r="B22" s="30">
        <v>8508.668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11.0</v>
      </c>
    </row>
    <row r="23">
      <c r="A23" s="29">
        <v>43908.0</v>
      </c>
      <c r="B23" s="30">
        <v>8296.198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11.0</v>
      </c>
    </row>
    <row r="24">
      <c r="A24" s="29">
        <v>43909.0</v>
      </c>
      <c r="B24" s="30">
        <v>8066.651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11.0</v>
      </c>
    </row>
    <row r="25">
      <c r="A25" s="29">
        <v>43910.0</v>
      </c>
      <c r="B25" s="30">
        <v>7568.017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11.0</v>
      </c>
    </row>
    <row r="26">
      <c r="A26" s="38">
        <v>43913.0</v>
      </c>
      <c r="B26" s="30">
        <v>7250.919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11.0</v>
      </c>
    </row>
    <row r="27">
      <c r="A27" s="29">
        <v>43914.0</v>
      </c>
      <c r="B27" s="30">
        <v>7855.698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11.0</v>
      </c>
    </row>
    <row r="28">
      <c r="A28" s="29">
        <v>43915.0</v>
      </c>
      <c r="B28" s="30">
        <v>7890.126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11.0</v>
      </c>
    </row>
    <row r="29">
      <c r="A29" s="29">
        <v>43916.0</v>
      </c>
      <c r="B29" s="30">
        <v>8374.313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11.0</v>
      </c>
    </row>
    <row r="30">
      <c r="A30" s="29">
        <v>43917.0</v>
      </c>
      <c r="B30" s="30">
        <v>8329.091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11.0</v>
      </c>
    </row>
    <row r="31">
      <c r="A31" s="29">
        <v>43920.0</v>
      </c>
      <c r="B31" s="30">
        <v>8665.634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11.0</v>
      </c>
    </row>
    <row r="32">
      <c r="A32" s="29">
        <v>43921.0</v>
      </c>
      <c r="B32" s="30">
        <v>8468.363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11.0</v>
      </c>
    </row>
    <row r="33">
      <c r="A33" s="29">
        <v>43922.0</v>
      </c>
      <c r="B33" s="30">
        <v>8123.643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8.0</v>
      </c>
      <c r="Q33" s="19"/>
      <c r="R33" s="35"/>
    </row>
    <row r="34">
      <c r="A34" s="29">
        <v>43923.0</v>
      </c>
      <c r="B34" s="30">
        <v>8378.286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7.0</v>
      </c>
      <c r="Q34" s="19"/>
      <c r="R34" s="35"/>
    </row>
    <row r="35">
      <c r="A35" s="29">
        <v>43924.0</v>
      </c>
      <c r="B35" s="30">
        <v>8258.629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1.0</v>
      </c>
      <c r="Q35" s="19"/>
      <c r="R35" s="35"/>
    </row>
    <row r="36">
      <c r="A36" s="29">
        <v>43927.0</v>
      </c>
      <c r="B36" s="30">
        <v>8795.171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1.0</v>
      </c>
      <c r="Q36" s="19"/>
      <c r="R36" s="35"/>
    </row>
    <row r="37">
      <c r="A37" s="29">
        <v>43928.0</v>
      </c>
      <c r="B37" s="30">
        <v>8682.324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8906.587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9122.247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8967.266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9247.585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9034.562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9119.393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9312.207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9075.939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8936.516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9201.113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9073.79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9160.5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9212.924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9160.173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9056.556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8934.516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8795.558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8830.55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8872.216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8693.709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8702.724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8826.453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8857.695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8799.092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8731.73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8793.523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8744.656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8966.461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8849.461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8933.506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8857.309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8894.318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8894.123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8956.938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9144.906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9176.721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9226.371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9251.308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9343.481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9256.262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9331.441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9476.712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9388.409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9349.373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9011.124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8984.134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9012.588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9178.577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9137.854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9126.517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8971.995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9057.695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8977.214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8866.658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8838.018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8729.802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8831.076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8883.335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8964.065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8954.42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9000.356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9116.613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9146.455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9111.689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9260.432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9210.518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9375.311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9344.178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9418.412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9500.35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9467.324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9535.093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9657.98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9609.131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9571.731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9557.246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9612.226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9593.662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9523.482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9459.835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9429.164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9605.134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9538.021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9574.248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9669.835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9666.566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9558.831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9671.952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9664.677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9630.021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9722.389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9714.361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9664.71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9604.223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9631.233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9665.423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9627.586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9589.406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9688.809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9783.974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9760.477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9836.188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10042.3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9879.024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9825.323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9750.516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9873.689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9718.717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9767.833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9874.858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9984.725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9899.146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9873.774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9780.199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9741.451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9779.659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9659.429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9727.915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9801.281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9847.164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9808.921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9918.345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10006.39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10038.93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10167.24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10138.6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10257.69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10360.94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10421.99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10471.93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10434.76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10375.4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10365.85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10426.92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10291.54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10349.91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10335.49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10421.92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10424.36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10339.04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10268.14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10025.72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10034.58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9930.151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10081.65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10234.27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10235.07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10315.61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10344.78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10353.19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10511.12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10613.63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10509.73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10615.26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10693.39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10557.16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10476.16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10509.39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10490.47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10487.37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10598.29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10623.74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10585.53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10514.18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10562.81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10520.83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10453.63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10444.55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10438.25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10468.74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10497.74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10481.46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10490.32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10458.18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10598.22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10572.67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10631.59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10585.29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10504.89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10464.32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10427.85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10472.89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10558.04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10526.15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10559.69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10663.93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10491.18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10500.85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10610.64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10627.95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10730.2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10762.07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10660.07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10787.05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10741.69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10745.78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10782.07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10910.58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10878.13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10931.82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11079.86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11058.49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10723.28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10815.15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10713.69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10681.96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10750.96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10748.32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10851.68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10925.71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10948.33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10975.62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10961.1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10935.13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10932.06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10866.16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10884.96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10758.78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10645.94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10562.07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10503.81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10450.01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10385.44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10252.65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10417.47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10380.42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10225.02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10147.12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10268.12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10329.46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10428.92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10547.53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10529.88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10633.39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10628.52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10634.45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10551.19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10442.28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10460.5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10547.31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0.070209</v>
      </c>
      <c r="I2" s="35">
        <v>0.61181</v>
      </c>
      <c r="J2" s="35">
        <v>0.368083</v>
      </c>
      <c r="L2" s="26" t="s">
        <v>117</v>
      </c>
      <c r="M2" s="27">
        <f>ABS((B26-B3)/B3)</f>
        <v>0.2678969852</v>
      </c>
    </row>
    <row r="3">
      <c r="A3" s="29">
        <v>43880.0</v>
      </c>
      <c r="B3" s="30">
        <v>9904.21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0.100087</v>
      </c>
      <c r="I3" s="35">
        <v>-0.94213</v>
      </c>
      <c r="J3" s="35">
        <v>1.165454</v>
      </c>
      <c r="L3" s="26" t="s">
        <v>118</v>
      </c>
      <c r="M3" s="27">
        <f>1-M2/M1</f>
        <v>0.1503750756</v>
      </c>
    </row>
    <row r="4">
      <c r="A4" s="29">
        <v>43881.0</v>
      </c>
      <c r="B4" s="30">
        <v>9954.878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0.058186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9969.011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0.078558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9796.894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0.157447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9632.604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0.040136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9571.281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0.165125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9175.104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0.165125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8929.6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0.165125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9466.92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9345.488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9847.661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9675.83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9619.309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9210.754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19.0</v>
      </c>
    </row>
    <row r="17">
      <c r="A17" s="29">
        <v>43900.0</v>
      </c>
      <c r="B17" s="30">
        <v>9391.268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19.0</v>
      </c>
    </row>
    <row r="18">
      <c r="A18" s="29">
        <v>43901.0</v>
      </c>
      <c r="B18" s="30">
        <v>8953.729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19.0</v>
      </c>
    </row>
    <row r="19">
      <c r="A19" s="29">
        <v>43902.0</v>
      </c>
      <c r="B19" s="30">
        <v>8040.271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19.0</v>
      </c>
    </row>
    <row r="20">
      <c r="A20" s="29">
        <v>43903.0</v>
      </c>
      <c r="B20" s="30">
        <v>8571.722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19.0</v>
      </c>
    </row>
    <row r="21">
      <c r="A21" s="29">
        <v>43906.0</v>
      </c>
      <c r="B21" s="30">
        <v>7758.881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19.0</v>
      </c>
    </row>
    <row r="22">
      <c r="A22" s="29">
        <v>43907.0</v>
      </c>
      <c r="B22" s="30">
        <v>8508.656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19.0</v>
      </c>
    </row>
    <row r="23">
      <c r="A23" s="29">
        <v>43908.0</v>
      </c>
      <c r="B23" s="30">
        <v>8296.184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19.0</v>
      </c>
    </row>
    <row r="24">
      <c r="A24" s="29">
        <v>43909.0</v>
      </c>
      <c r="B24" s="30">
        <v>8066.635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19.0</v>
      </c>
    </row>
    <row r="25">
      <c r="A25" s="29">
        <v>43910.0</v>
      </c>
      <c r="B25" s="30">
        <v>7568.001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19.0</v>
      </c>
    </row>
    <row r="26">
      <c r="A26" s="38">
        <v>43913.0</v>
      </c>
      <c r="B26" s="30">
        <v>7250.902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19.0</v>
      </c>
    </row>
    <row r="27">
      <c r="A27" s="29">
        <v>43914.0</v>
      </c>
      <c r="B27" s="30">
        <v>7855.686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19.0</v>
      </c>
    </row>
    <row r="28">
      <c r="A28" s="29">
        <v>43915.0</v>
      </c>
      <c r="B28" s="30">
        <v>7890.116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19.0</v>
      </c>
    </row>
    <row r="29">
      <c r="A29" s="29">
        <v>43916.0</v>
      </c>
      <c r="B29" s="30">
        <v>8374.304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19.0</v>
      </c>
    </row>
    <row r="30">
      <c r="A30" s="29">
        <v>43917.0</v>
      </c>
      <c r="B30" s="30">
        <v>8329.085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19.0</v>
      </c>
    </row>
    <row r="31">
      <c r="A31" s="29">
        <v>43920.0</v>
      </c>
      <c r="B31" s="30">
        <v>8665.629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19.0</v>
      </c>
    </row>
    <row r="32">
      <c r="A32" s="29">
        <v>43921.0</v>
      </c>
      <c r="B32" s="30">
        <v>8468.358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19.0</v>
      </c>
    </row>
    <row r="33">
      <c r="A33" s="29">
        <v>43922.0</v>
      </c>
      <c r="B33" s="30">
        <v>8123.634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16.0</v>
      </c>
      <c r="Q33" s="19"/>
      <c r="R33" s="35"/>
    </row>
    <row r="34">
      <c r="A34" s="29">
        <v>43923.0</v>
      </c>
      <c r="B34" s="30">
        <v>8378.277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15.0</v>
      </c>
      <c r="Q34" s="19"/>
      <c r="R34" s="35"/>
    </row>
    <row r="35">
      <c r="A35" s="29">
        <v>43924.0</v>
      </c>
      <c r="B35" s="30">
        <v>8258.62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7.0</v>
      </c>
      <c r="Q35" s="19"/>
      <c r="R35" s="35"/>
    </row>
    <row r="36">
      <c r="A36" s="29">
        <v>43927.0</v>
      </c>
      <c r="B36" s="30">
        <v>8795.162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7.0</v>
      </c>
      <c r="Q36" s="19"/>
      <c r="R36" s="35"/>
    </row>
    <row r="37">
      <c r="A37" s="29">
        <v>43928.0</v>
      </c>
      <c r="B37" s="30">
        <v>8682.315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8906.58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9122.245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8967.261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9247.579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9034.554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9119.383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9312.2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9075.933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8936.51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9201.107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9073.784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9160.494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9212.919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9160.169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9056.551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8934.51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8795.551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8830.543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8872.208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8693.699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8702.714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8826.445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8857.687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8799.083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8731.722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8793.515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8744.65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8966.455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8849.455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8933.498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8857.302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8894.311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8894.116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8956.931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9144.899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9176.716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9226.366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9251.304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9343.476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9256.257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9331.437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9476.711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9388.407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9349.371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9011.119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8984.129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9012.585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9178.574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9137.851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9126.514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8971.99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9057.692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8977.209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8866.653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8838.011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8729.797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8831.068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8883.329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8964.058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8954.413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9000.349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9116.605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9146.447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9111.678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9260.422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9210.508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9375.301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9344.168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9418.403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9500.343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9467.317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9535.085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9657.974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9609.124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9571.724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9557.238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9612.219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9593.654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9523.476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9459.827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9429.154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9605.123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9538.009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9574.234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9669.824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9666.556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9558.821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9671.943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9664.668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9630.012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9722.379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9714.349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9664.699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9604.212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9631.221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9665.411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9627.574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9589.394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9688.797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9783.962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9760.463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9836.176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10042.29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9879.013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9825.313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9750.508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9873.678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9718.708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9767.824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9874.848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9984.716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9899.137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9873.766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9780.19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9741.441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9779.649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9659.418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9727.903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9801.27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9847.153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9808.907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9918.331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10006.38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10038.92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10167.23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10138.58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10257.68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10360.93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10421.98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10471.92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10434.75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10375.38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10365.84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10426.9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10291.53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10349.9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10335.48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10421.9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10424.35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10339.02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10268.12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10025.71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10034.57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9930.138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10081.64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10234.26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10235.06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10315.59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10344.76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10353.18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10511.11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10613.62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10509.72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10615.25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10693.37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10557.14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10476.14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10509.38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10490.46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10487.35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10598.27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10623.72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10585.52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10514.16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10562.79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10520.81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10453.61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10444.53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10438.23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10468.72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10497.72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10481.44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10490.3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10458.16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10598.21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10572.65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10631.58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10585.27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10504.88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10464.31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10427.84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10472.88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10558.03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10526.14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10559.67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10663.91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10491.16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10500.84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10610.63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10627.94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10730.19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10762.06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10660.05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10787.03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10741.68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10745.77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10782.06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10910.57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10878.12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10931.82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11079.85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11058.49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10723.27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10815.14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10713.68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10681.95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10750.95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10748.31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10851.67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10925.71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10948.32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10975.62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10961.09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10935.13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10932.05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10866.16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10884.95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10758.77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10645.93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10562.06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10503.8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10450.01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10385.43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10252.64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10417.47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10380.42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10225.02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10147.12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10268.12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10329.46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10428.92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10547.53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10529.88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10633.39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10628.52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10634.45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10551.19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10442.28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10460.5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10547.31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0.070209</v>
      </c>
      <c r="I2" s="35">
        <v>0.61181</v>
      </c>
      <c r="J2" s="35">
        <v>0.368083</v>
      </c>
      <c r="L2" s="26" t="s">
        <v>117</v>
      </c>
      <c r="M2" s="27">
        <f>ABS((B26-B3)/B3)</f>
        <v>0.2678969852</v>
      </c>
    </row>
    <row r="3">
      <c r="A3" s="29">
        <v>43880.0</v>
      </c>
      <c r="B3" s="30">
        <v>9904.21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0.100087</v>
      </c>
      <c r="I3" s="35">
        <v>-0.94213</v>
      </c>
      <c r="J3" s="35">
        <v>1.165454</v>
      </c>
      <c r="L3" s="26" t="s">
        <v>118</v>
      </c>
      <c r="M3" s="27">
        <f>1-M2/M1</f>
        <v>0.1503750756</v>
      </c>
    </row>
    <row r="4">
      <c r="A4" s="29">
        <v>43881.0</v>
      </c>
      <c r="B4" s="30">
        <v>9954.878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0.058186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9969.011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0.078558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9796.894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0.157447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9632.604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0.040136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9571.281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0.165125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9175.104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0.165125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8929.6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0.165125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9466.92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9345.488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9847.661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9675.83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9619.309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9210.754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20.0</v>
      </c>
    </row>
    <row r="17">
      <c r="A17" s="29">
        <v>43900.0</v>
      </c>
      <c r="B17" s="30">
        <v>9391.268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20.0</v>
      </c>
    </row>
    <row r="18">
      <c r="A18" s="29">
        <v>43901.0</v>
      </c>
      <c r="B18" s="30">
        <v>8953.729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20.0</v>
      </c>
    </row>
    <row r="19">
      <c r="A19" s="29">
        <v>43902.0</v>
      </c>
      <c r="B19" s="30">
        <v>8040.271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20.0</v>
      </c>
    </row>
    <row r="20">
      <c r="A20" s="29">
        <v>43903.0</v>
      </c>
      <c r="B20" s="30">
        <v>8571.722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20.0</v>
      </c>
    </row>
    <row r="21">
      <c r="A21" s="29">
        <v>43906.0</v>
      </c>
      <c r="B21" s="30">
        <v>7758.881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20.0</v>
      </c>
    </row>
    <row r="22">
      <c r="A22" s="29">
        <v>43907.0</v>
      </c>
      <c r="B22" s="30">
        <v>8508.656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20.0</v>
      </c>
    </row>
    <row r="23">
      <c r="A23" s="29">
        <v>43908.0</v>
      </c>
      <c r="B23" s="30">
        <v>8296.184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20.0</v>
      </c>
    </row>
    <row r="24">
      <c r="A24" s="29">
        <v>43909.0</v>
      </c>
      <c r="B24" s="30">
        <v>8066.635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20.0</v>
      </c>
    </row>
    <row r="25">
      <c r="A25" s="29">
        <v>43910.0</v>
      </c>
      <c r="B25" s="30">
        <v>7568.001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20.0</v>
      </c>
    </row>
    <row r="26">
      <c r="A26" s="38">
        <v>43913.0</v>
      </c>
      <c r="B26" s="30">
        <v>7250.902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20.0</v>
      </c>
    </row>
    <row r="27">
      <c r="A27" s="29">
        <v>43914.0</v>
      </c>
      <c r="B27" s="30">
        <v>7855.686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20.0</v>
      </c>
    </row>
    <row r="28">
      <c r="A28" s="29">
        <v>43915.0</v>
      </c>
      <c r="B28" s="30">
        <v>7890.116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20.0</v>
      </c>
    </row>
    <row r="29">
      <c r="A29" s="29">
        <v>43916.0</v>
      </c>
      <c r="B29" s="30">
        <v>8374.304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20.0</v>
      </c>
    </row>
    <row r="30">
      <c r="A30" s="29">
        <v>43917.0</v>
      </c>
      <c r="B30" s="30">
        <v>8329.085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20.0</v>
      </c>
    </row>
    <row r="31">
      <c r="A31" s="29">
        <v>43920.0</v>
      </c>
      <c r="B31" s="30">
        <v>8665.629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20.0</v>
      </c>
    </row>
    <row r="32">
      <c r="A32" s="29">
        <v>43921.0</v>
      </c>
      <c r="B32" s="30">
        <v>8468.358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20.0</v>
      </c>
    </row>
    <row r="33">
      <c r="A33" s="29">
        <v>43922.0</v>
      </c>
      <c r="B33" s="30">
        <v>8123.634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17.0</v>
      </c>
      <c r="Q33" s="19"/>
      <c r="R33" s="35"/>
    </row>
    <row r="34">
      <c r="A34" s="29">
        <v>43923.0</v>
      </c>
      <c r="B34" s="30">
        <v>8378.277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16.0</v>
      </c>
      <c r="Q34" s="19"/>
      <c r="R34" s="35"/>
    </row>
    <row r="35">
      <c r="A35" s="29">
        <v>43924.0</v>
      </c>
      <c r="B35" s="30">
        <v>8258.62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8.0</v>
      </c>
      <c r="Q35" s="19"/>
      <c r="R35" s="35"/>
    </row>
    <row r="36">
      <c r="A36" s="29">
        <v>43927.0</v>
      </c>
      <c r="B36" s="30">
        <v>8795.162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8.0</v>
      </c>
      <c r="Q36" s="19"/>
      <c r="R36" s="35"/>
    </row>
    <row r="37">
      <c r="A37" s="29">
        <v>43928.0</v>
      </c>
      <c r="B37" s="30">
        <v>8682.315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1.0</v>
      </c>
      <c r="Q37" s="41"/>
      <c r="R37" s="42"/>
    </row>
    <row r="38">
      <c r="A38" s="29">
        <v>43929.0</v>
      </c>
      <c r="B38" s="30">
        <v>8906.58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9122.245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8967.261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9247.579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9034.554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9119.383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9312.2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9075.933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8936.51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9201.107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9073.784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9160.494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9212.919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9160.169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9056.551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8934.51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8795.551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8830.543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8872.208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8693.699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8702.714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8826.445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8857.687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8799.083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8731.722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8793.515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8744.65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8966.455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8849.455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8933.498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8857.302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8894.311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8894.116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8956.931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9144.899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9176.716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9226.366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9251.304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9343.476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9256.257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9331.437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9476.711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9388.407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9349.371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9011.119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8984.129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9012.585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9178.574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9137.851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9126.514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8971.99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9057.692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8977.209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8866.653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8838.011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8729.797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8831.068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8883.329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8964.058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8954.413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9000.349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9116.605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9146.447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9111.678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9260.422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9210.508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9375.301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9344.168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9418.403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9500.343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9467.317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9535.085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9657.974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9609.124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9571.724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9557.238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9612.219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9593.654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9523.476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9459.827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9429.154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9605.123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9538.009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9574.234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9669.824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9666.556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9558.821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9671.943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9664.668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9630.012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9722.379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9714.349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9664.699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9604.212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9631.221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9665.411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9627.574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9589.394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9688.797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9783.962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9760.463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9836.176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10042.29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9879.013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9825.313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9750.508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9873.678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9718.708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9767.824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9874.848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9984.716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9899.137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9873.766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9780.19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9741.441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9779.649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9659.418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9727.903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9801.27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9847.153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9808.907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9918.331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10006.38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10038.92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10167.23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10138.58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10257.68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10360.93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10421.98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10471.92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10434.75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10375.38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10365.84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10426.9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10291.53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10349.9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10335.48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10421.9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10424.35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10339.02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10268.12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10025.71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10034.57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9930.138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10081.64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10234.26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10235.06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10315.59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10344.76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10353.18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10511.11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10613.62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10509.72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10615.25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10693.37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10557.14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10476.14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10509.38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10490.46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10487.35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10598.27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10623.72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10585.52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10514.16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10562.79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10520.81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10453.61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10444.53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10438.23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10468.72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10497.72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10481.44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10490.3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10458.16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10598.21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10572.65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10631.58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10585.27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10504.88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10464.31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10427.84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10472.88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10558.03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10526.14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10559.67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10663.91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10491.16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10500.84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10610.63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10627.94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10730.19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10762.06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10660.05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10787.03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10741.68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10745.77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10782.06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10910.57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10878.12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10931.82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11079.85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11058.49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10723.27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10815.14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10713.68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10681.95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10750.95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10748.31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10851.67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10925.71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10948.32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10975.62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10961.09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10935.13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10932.05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10866.16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10884.95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10758.77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10645.93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10562.06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10503.8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10450.01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10385.43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10252.64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10417.47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10380.42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10225.02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10147.12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10268.12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10329.46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10428.92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10547.53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10529.88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10633.39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10628.52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10634.45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10551.19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10442.28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10460.5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10547.31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0.070209</v>
      </c>
      <c r="I2" s="35">
        <v>0.61181</v>
      </c>
      <c r="J2" s="35">
        <v>0.368083</v>
      </c>
      <c r="L2" s="26" t="s">
        <v>117</v>
      </c>
      <c r="M2" s="27">
        <f>ABS((B26-B3)/B3)</f>
        <v>0.2678953896</v>
      </c>
    </row>
    <row r="3">
      <c r="A3" s="29">
        <v>43880.0</v>
      </c>
      <c r="B3" s="30">
        <v>9904.213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0.100087</v>
      </c>
      <c r="I3" s="35">
        <v>-0.94213</v>
      </c>
      <c r="J3" s="35">
        <v>1.165454</v>
      </c>
      <c r="L3" s="26" t="s">
        <v>118</v>
      </c>
      <c r="M3" s="27">
        <f>1-M2/M1</f>
        <v>0.1503801361</v>
      </c>
    </row>
    <row r="4">
      <c r="A4" s="29">
        <v>43881.0</v>
      </c>
      <c r="B4" s="30">
        <v>9954.879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0.058186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9969.013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0.078558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9796.894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0.157447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9632.603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0.040136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9571.28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0.165125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9175.103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0.165125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8929.598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0.165125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9466.922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9345.489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9847.661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9675.831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9619.311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9210.756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40.0</v>
      </c>
    </row>
    <row r="17">
      <c r="A17" s="29">
        <v>43900.0</v>
      </c>
      <c r="B17" s="30">
        <v>9391.271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40.0</v>
      </c>
    </row>
    <row r="18">
      <c r="A18" s="29">
        <v>43901.0</v>
      </c>
      <c r="B18" s="30">
        <v>8953.732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40.0</v>
      </c>
    </row>
    <row r="19">
      <c r="A19" s="29">
        <v>43902.0</v>
      </c>
      <c r="B19" s="30">
        <v>8040.279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40.0</v>
      </c>
    </row>
    <row r="20">
      <c r="A20" s="29">
        <v>43903.0</v>
      </c>
      <c r="B20" s="30">
        <v>8571.731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40.0</v>
      </c>
    </row>
    <row r="21">
      <c r="A21" s="29">
        <v>43906.0</v>
      </c>
      <c r="B21" s="30">
        <v>7758.892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40.0</v>
      </c>
    </row>
    <row r="22">
      <c r="A22" s="29">
        <v>43907.0</v>
      </c>
      <c r="B22" s="30">
        <v>8508.667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40.0</v>
      </c>
    </row>
    <row r="23">
      <c r="A23" s="29">
        <v>43908.0</v>
      </c>
      <c r="B23" s="30">
        <v>8296.198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40.0</v>
      </c>
    </row>
    <row r="24">
      <c r="A24" s="29">
        <v>43909.0</v>
      </c>
      <c r="B24" s="30">
        <v>8066.651</v>
      </c>
      <c r="C24" s="31">
        <v>7375.986</v>
      </c>
      <c r="D24" s="32">
        <v>452.068</v>
      </c>
      <c r="E24" s="33">
        <v>0.0613</v>
      </c>
      <c r="O24" s="19" t="s">
        <v>93</v>
      </c>
      <c r="P24" s="35">
        <v>40.0</v>
      </c>
    </row>
    <row r="25">
      <c r="A25" s="29">
        <v>43910.0</v>
      </c>
      <c r="B25" s="30">
        <v>7568.017</v>
      </c>
      <c r="C25" s="31">
        <v>7052.054</v>
      </c>
      <c r="D25" s="32">
        <v>374.5872</v>
      </c>
      <c r="E25" s="33">
        <v>0.0531</v>
      </c>
      <c r="O25" s="19" t="s">
        <v>94</v>
      </c>
      <c r="P25" s="35">
        <v>40.0</v>
      </c>
    </row>
    <row r="26">
      <c r="A26" s="38">
        <v>43913.0</v>
      </c>
      <c r="B26" s="30">
        <v>7250.92</v>
      </c>
      <c r="C26" s="31">
        <v>6882.312</v>
      </c>
      <c r="D26" s="39">
        <v>326.074</v>
      </c>
      <c r="E26" s="40">
        <v>0.0474</v>
      </c>
      <c r="O26" s="19" t="s">
        <v>95</v>
      </c>
      <c r="P26" s="35">
        <v>40.0</v>
      </c>
    </row>
    <row r="27">
      <c r="A27" s="29">
        <v>43914.0</v>
      </c>
      <c r="B27" s="30">
        <v>7855.697</v>
      </c>
      <c r="C27" s="31">
        <v>7480.677</v>
      </c>
      <c r="D27" s="32">
        <v>395.547</v>
      </c>
      <c r="E27" s="33">
        <v>0.0529</v>
      </c>
      <c r="O27" s="19" t="s">
        <v>97</v>
      </c>
      <c r="P27" s="35">
        <v>40.0</v>
      </c>
    </row>
    <row r="28">
      <c r="A28" s="29">
        <v>43915.0</v>
      </c>
      <c r="B28" s="30">
        <v>7890.125</v>
      </c>
      <c r="C28" s="31">
        <v>7512.308</v>
      </c>
      <c r="D28" s="32">
        <v>393.5449</v>
      </c>
      <c r="E28" s="33">
        <v>0.0524</v>
      </c>
      <c r="O28" s="19" t="s">
        <v>37</v>
      </c>
      <c r="P28" s="35">
        <v>40.0</v>
      </c>
    </row>
    <row r="29">
      <c r="A29" s="29">
        <v>43916.0</v>
      </c>
      <c r="B29" s="30">
        <v>8374.313</v>
      </c>
      <c r="C29" s="31">
        <v>7970.909</v>
      </c>
      <c r="D29" s="32">
        <v>517.7692</v>
      </c>
      <c r="E29" s="33">
        <v>0.065</v>
      </c>
      <c r="O29" s="19" t="s">
        <v>50</v>
      </c>
      <c r="P29" s="35">
        <v>40.0</v>
      </c>
    </row>
    <row r="30">
      <c r="A30" s="29">
        <v>43917.0</v>
      </c>
      <c r="B30" s="30">
        <v>8329.091</v>
      </c>
      <c r="C30" s="31">
        <v>7691.646</v>
      </c>
      <c r="D30" s="32">
        <v>685.845</v>
      </c>
      <c r="E30" s="33">
        <v>0.0892</v>
      </c>
      <c r="O30" s="19" t="s">
        <v>52</v>
      </c>
      <c r="P30" s="35">
        <v>40.0</v>
      </c>
    </row>
    <row r="31">
      <c r="A31" s="29">
        <v>43920.0</v>
      </c>
      <c r="B31" s="30">
        <v>8665.634</v>
      </c>
      <c r="C31" s="31">
        <v>7968.527</v>
      </c>
      <c r="D31" s="32">
        <v>733.9438</v>
      </c>
      <c r="E31" s="33">
        <v>0.0921</v>
      </c>
      <c r="O31" s="19" t="s">
        <v>104</v>
      </c>
      <c r="P31" s="35">
        <v>40.0</v>
      </c>
    </row>
    <row r="32">
      <c r="A32" s="29">
        <v>43921.0</v>
      </c>
      <c r="B32" s="30">
        <v>8468.363</v>
      </c>
      <c r="C32" s="31">
        <v>7858.277</v>
      </c>
      <c r="D32" s="32">
        <v>663.9816</v>
      </c>
      <c r="E32" s="33">
        <v>0.0845</v>
      </c>
      <c r="O32" s="19" t="s">
        <v>24</v>
      </c>
      <c r="P32" s="35">
        <v>39.0</v>
      </c>
    </row>
    <row r="33">
      <c r="A33" s="29">
        <v>43922.0</v>
      </c>
      <c r="B33" s="30">
        <v>8123.642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29.0</v>
      </c>
      <c r="Q33" s="19"/>
      <c r="R33" s="35"/>
    </row>
    <row r="34">
      <c r="A34" s="29">
        <v>43923.0</v>
      </c>
      <c r="B34" s="30">
        <v>8378.286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26.0</v>
      </c>
      <c r="Q34" s="19"/>
      <c r="R34" s="35"/>
    </row>
    <row r="35">
      <c r="A35" s="29">
        <v>43924.0</v>
      </c>
      <c r="B35" s="30">
        <v>8258.628</v>
      </c>
      <c r="C35" s="31">
        <v>7620.639</v>
      </c>
      <c r="D35" s="32">
        <v>571.0703</v>
      </c>
      <c r="E35" s="33">
        <v>0.0749</v>
      </c>
      <c r="O35" s="19" t="s">
        <v>92</v>
      </c>
      <c r="P35" s="35">
        <v>18.0</v>
      </c>
      <c r="Q35" s="19"/>
      <c r="R35" s="35"/>
    </row>
    <row r="36">
      <c r="A36" s="29">
        <v>43927.0</v>
      </c>
      <c r="B36" s="30">
        <v>8795.171</v>
      </c>
      <c r="C36" s="31">
        <v>8127.416</v>
      </c>
      <c r="D36" s="32">
        <v>595.6758</v>
      </c>
      <c r="E36" s="33">
        <v>0.0733</v>
      </c>
      <c r="O36" s="19" t="s">
        <v>41</v>
      </c>
      <c r="P36" s="35">
        <v>15.0</v>
      </c>
      <c r="Q36" s="19"/>
      <c r="R36" s="35"/>
    </row>
    <row r="37">
      <c r="A37" s="29">
        <v>43928.0</v>
      </c>
      <c r="B37" s="30">
        <v>8682.324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3.0</v>
      </c>
      <c r="Q37" s="41"/>
      <c r="R37" s="42"/>
    </row>
    <row r="38">
      <c r="A38" s="29">
        <v>43929.0</v>
      </c>
      <c r="B38" s="30">
        <v>8906.586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9122.247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8967.266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9247.585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9034.561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9119.393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9312.207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9075.939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8936.515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9201.113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9073.79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9160.5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9212.923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9160.174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9056.556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8934.516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8795.557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8830.55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8872.215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8693.709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8702.723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8826.453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8857.695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8799.091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8731.73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8793.522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8744.656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8966.461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8849.461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8933.505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8857.308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8894.317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8894.123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8956.938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9144.905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9176.721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9226.371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9251.307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9343.48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9256.261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9331.441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9476.712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9388.409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9349.373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9011.123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8984.133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9012.588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9178.577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9137.853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9126.517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8971.995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9057.694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8977.214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8866.658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8838.018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8729.802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8831.075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8883.335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8964.065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8954.42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9000.357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9116.614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9146.456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9111.688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9260.432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9210.518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9375.31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9344.177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9418.411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9500.35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9467.324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9535.092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9657.981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9609.13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9571.731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9557.246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9612.225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9593.662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9523.482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9459.835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9429.164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9605.135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9538.02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9574.246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9669.835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9666.566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9558.831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9671.952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9664.676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9630.021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9722.388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9714.36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9664.709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9604.223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9631.233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9665.423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9627.586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9589.406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9688.809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9783.974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9760.476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9836.189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10042.3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9879.023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9825.322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9750.516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9873.688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9718.717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9767.833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9874.858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9984.725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9899.146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9873.774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9780.199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9741.451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9779.66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9659.429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9727.914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9801.28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9847.164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9808.921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9918.344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10006.39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10038.93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10167.24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10138.59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10257.69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10360.94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10421.99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10471.93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10434.76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10375.4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10365.85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10426.92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10291.54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10349.91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10335.49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10421.92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10424.36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10339.04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10268.14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10025.72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10034.58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9930.151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10081.65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10234.27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10235.08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10315.61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10344.78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10353.19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10511.12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10613.63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10509.73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10615.26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10693.39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10557.16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10476.16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10509.39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10490.47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10487.37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10598.29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10623.74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10585.54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10514.18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10562.81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10520.83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10453.63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10444.55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10438.25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10468.73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10497.74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10481.46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10490.32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10458.17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10598.22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10572.67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10631.59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10585.29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10504.9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10464.32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10427.85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10472.89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10558.04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10526.15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10559.69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10663.93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10491.17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10500.85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10610.64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10627.95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10730.2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10762.07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10660.07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10787.04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10741.69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10745.78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10782.07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10910.58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10878.13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10931.82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11079.86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11058.49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10723.28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10815.14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10713.69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10681.96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10750.96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10748.32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10851.68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10925.71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10948.33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10975.62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10961.09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10935.13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10932.06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10866.16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10884.96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10758.78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10645.94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10562.07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10503.81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10450.01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10385.44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10252.65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10417.47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10380.42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10225.02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10147.12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10268.12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10329.46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10428.92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10547.53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10529.88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10633.39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10628.52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10634.45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10551.19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10442.28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10460.5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10547.31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24" t="s">
        <v>89</v>
      </c>
      <c r="H2" s="35">
        <v>0.173931</v>
      </c>
      <c r="I2" s="35">
        <v>-0.43166</v>
      </c>
      <c r="J2" s="35">
        <v>1.142392</v>
      </c>
      <c r="L2" s="26" t="s">
        <v>117</v>
      </c>
      <c r="M2" s="27">
        <f>ABS((B26-B3)/B3)</f>
        <v>0.2651709917</v>
      </c>
    </row>
    <row r="3">
      <c r="A3" s="29">
        <v>43880.0</v>
      </c>
      <c r="B3" s="30">
        <v>9918.287</v>
      </c>
      <c r="C3" s="31">
        <v>10051.75</v>
      </c>
      <c r="D3" s="32">
        <v>-94.4362</v>
      </c>
      <c r="E3" s="33">
        <v>-0.0094</v>
      </c>
      <c r="G3" s="47" t="s">
        <v>85</v>
      </c>
      <c r="H3" s="35">
        <v>0.074944</v>
      </c>
      <c r="I3" s="35">
        <v>0.615227</v>
      </c>
      <c r="J3" s="35">
        <v>0.789805</v>
      </c>
      <c r="L3" s="26" t="s">
        <v>118</v>
      </c>
      <c r="M3" s="27">
        <f>1-M2/M1</f>
        <v>0.1590204585</v>
      </c>
    </row>
    <row r="4">
      <c r="A4" s="29">
        <v>43881.0</v>
      </c>
      <c r="B4" s="30">
        <v>9937.4</v>
      </c>
      <c r="C4" s="31">
        <v>10000.99</v>
      </c>
      <c r="D4" s="32">
        <v>-28.2263</v>
      </c>
      <c r="E4" s="33">
        <v>-0.0028</v>
      </c>
      <c r="G4" s="47" t="s">
        <v>87</v>
      </c>
      <c r="H4" s="35">
        <v>0.087886</v>
      </c>
      <c r="I4" s="35">
        <v>0.104932</v>
      </c>
      <c r="J4" s="35">
        <v>0.490481</v>
      </c>
      <c r="L4" s="33"/>
      <c r="M4" s="33"/>
      <c r="N4" s="33"/>
      <c r="O4" s="33"/>
      <c r="P4" s="33"/>
    </row>
    <row r="5">
      <c r="A5" s="29">
        <v>43882.0</v>
      </c>
      <c r="B5" s="30">
        <v>9990.882</v>
      </c>
      <c r="C5" s="31">
        <v>9885.979</v>
      </c>
      <c r="D5" s="32">
        <v>17.23667</v>
      </c>
      <c r="E5" s="33">
        <v>0.0017</v>
      </c>
      <c r="G5" s="47" t="s">
        <v>86</v>
      </c>
      <c r="H5" s="35">
        <v>0.110958</v>
      </c>
      <c r="I5" s="35">
        <v>0.34747</v>
      </c>
      <c r="J5" s="35">
        <v>1.161009</v>
      </c>
      <c r="L5" s="33"/>
      <c r="M5" s="33"/>
      <c r="N5" s="33"/>
      <c r="O5" s="33"/>
      <c r="P5" s="33"/>
    </row>
    <row r="6">
      <c r="A6" s="29">
        <v>43885.0</v>
      </c>
      <c r="B6" s="30">
        <v>9831.865</v>
      </c>
      <c r="C6" s="31">
        <v>9531.473</v>
      </c>
      <c r="D6" s="32">
        <v>101.8277</v>
      </c>
      <c r="E6" s="33">
        <v>0.0107</v>
      </c>
      <c r="G6" s="47" t="s">
        <v>104</v>
      </c>
      <c r="H6" s="35">
        <v>0.173931</v>
      </c>
      <c r="I6" s="35">
        <v>0.589276</v>
      </c>
      <c r="J6" s="35">
        <v>0.078002</v>
      </c>
      <c r="L6" s="33"/>
      <c r="M6" s="33"/>
      <c r="N6" s="33"/>
      <c r="O6" s="33"/>
      <c r="P6" s="33"/>
    </row>
    <row r="7">
      <c r="A7" s="29">
        <v>43886.0</v>
      </c>
      <c r="B7" s="30">
        <v>9678.869</v>
      </c>
      <c r="C7" s="31">
        <v>9252.21</v>
      </c>
      <c r="D7" s="32">
        <v>207.1858</v>
      </c>
      <c r="E7" s="33">
        <v>0.0224</v>
      </c>
      <c r="G7" s="47" t="s">
        <v>94</v>
      </c>
      <c r="H7" s="35">
        <v>0.173931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9617.317</v>
      </c>
      <c r="C8" s="31">
        <v>9234.541</v>
      </c>
      <c r="D8" s="32">
        <v>168.9748</v>
      </c>
      <c r="E8" s="33">
        <v>0.0183</v>
      </c>
      <c r="G8" s="47" t="s">
        <v>56</v>
      </c>
      <c r="H8" s="35">
        <v>0.147473</v>
      </c>
      <c r="I8" s="35">
        <v>-0.94213</v>
      </c>
      <c r="J8" s="35">
        <v>1.165454</v>
      </c>
      <c r="L8" s="33"/>
      <c r="M8" s="33"/>
      <c r="N8" s="33"/>
      <c r="O8" s="33"/>
      <c r="P8" s="33"/>
    </row>
    <row r="9">
      <c r="A9" s="29">
        <v>43888.0</v>
      </c>
      <c r="B9" s="30">
        <v>9231.85</v>
      </c>
      <c r="C9" s="31">
        <v>8811.874</v>
      </c>
      <c r="D9" s="32">
        <v>171.2891</v>
      </c>
      <c r="E9" s="33">
        <v>0.0194</v>
      </c>
      <c r="G9" s="47" t="s">
        <v>97</v>
      </c>
      <c r="H9" s="35">
        <v>0.056947</v>
      </c>
      <c r="I9" s="35">
        <v>0.294791</v>
      </c>
      <c r="J9" s="35">
        <v>0.701342</v>
      </c>
      <c r="L9" s="33"/>
      <c r="M9" s="33"/>
      <c r="N9" s="33"/>
      <c r="O9" s="33"/>
      <c r="P9" s="33"/>
    </row>
    <row r="10">
      <c r="A10" s="29">
        <v>43889.0</v>
      </c>
      <c r="B10" s="30">
        <v>9009.8</v>
      </c>
      <c r="C10" s="31">
        <v>8764.559</v>
      </c>
      <c r="D10" s="32">
        <v>54.67665</v>
      </c>
      <c r="E10" s="33">
        <v>0.0062</v>
      </c>
      <c r="G10" s="47"/>
      <c r="H10" s="35"/>
      <c r="I10" s="35"/>
      <c r="J10" s="35"/>
      <c r="L10" s="33"/>
      <c r="M10" s="33"/>
      <c r="N10" s="33"/>
      <c r="O10" s="33"/>
      <c r="P10" s="33"/>
    </row>
    <row r="11">
      <c r="A11" s="29">
        <v>43892.0</v>
      </c>
      <c r="B11" s="30">
        <v>9509.359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9364.502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9859.399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9654.468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9616.188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9235.095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1.0</v>
      </c>
    </row>
    <row r="17">
      <c r="A17" s="29">
        <v>43900.0</v>
      </c>
      <c r="B17" s="30">
        <v>9465.401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1.0</v>
      </c>
    </row>
    <row r="18">
      <c r="A18" s="29">
        <v>43901.0</v>
      </c>
      <c r="B18" s="30">
        <v>9019.409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1.0</v>
      </c>
    </row>
    <row r="19">
      <c r="A19" s="29">
        <v>43902.0</v>
      </c>
      <c r="B19" s="30">
        <v>8111.744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1.0</v>
      </c>
    </row>
    <row r="20">
      <c r="A20" s="29">
        <v>43903.0</v>
      </c>
      <c r="B20" s="30">
        <v>8685.779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1.0</v>
      </c>
    </row>
    <row r="21">
      <c r="A21" s="29">
        <v>43906.0</v>
      </c>
      <c r="B21" s="30">
        <v>7909.138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1.0</v>
      </c>
    </row>
    <row r="22">
      <c r="A22" s="29">
        <v>43907.0</v>
      </c>
      <c r="B22" s="30">
        <v>8556.684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1.0</v>
      </c>
    </row>
    <row r="23">
      <c r="A23" s="29">
        <v>43908.0</v>
      </c>
      <c r="B23" s="30">
        <v>8298.977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1.0</v>
      </c>
    </row>
    <row r="24">
      <c r="A24" s="29">
        <v>43909.0</v>
      </c>
      <c r="B24" s="30">
        <v>8087.547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1.0</v>
      </c>
    </row>
    <row r="25">
      <c r="A25" s="29">
        <v>43910.0</v>
      </c>
      <c r="B25" s="30">
        <v>7600.543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1.0</v>
      </c>
    </row>
    <row r="26">
      <c r="A26" s="38">
        <v>43913.0</v>
      </c>
      <c r="B26" s="30">
        <v>7288.245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1.0</v>
      </c>
    </row>
    <row r="27">
      <c r="A27" s="29">
        <v>43914.0</v>
      </c>
      <c r="B27" s="30">
        <v>7886.359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1.0</v>
      </c>
    </row>
    <row r="28">
      <c r="A28" s="29">
        <v>43915.0</v>
      </c>
      <c r="B28" s="30">
        <v>7907.156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1.0</v>
      </c>
    </row>
    <row r="29">
      <c r="A29" s="29">
        <v>43916.0</v>
      </c>
      <c r="B29" s="30">
        <v>8364.93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1.0</v>
      </c>
    </row>
    <row r="30">
      <c r="A30" s="29">
        <v>43917.0</v>
      </c>
      <c r="B30" s="30">
        <v>8291.351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1.0</v>
      </c>
    </row>
    <row r="31">
      <c r="A31" s="29">
        <v>43920.0</v>
      </c>
      <c r="B31" s="30">
        <v>8681.068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1.0</v>
      </c>
    </row>
    <row r="32">
      <c r="A32" s="29">
        <v>43921.0</v>
      </c>
      <c r="B32" s="30">
        <v>8520.255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1.0</v>
      </c>
    </row>
    <row r="33">
      <c r="A33" s="29">
        <v>43922.0</v>
      </c>
      <c r="B33" s="30">
        <v>8213.895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8499.362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8413.775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8906.97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8746.009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8959.711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9158.826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9033.495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9334.963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9193.277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9285.165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9486.688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9267.939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9126.778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9377.439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9255.052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9303.019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9347.184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9286.335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9185.942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9076.812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8977.295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8985.237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9027.361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8857.296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8860.197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8985.008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8996.41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8937.309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8901.701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8956.328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8951.833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9159.416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9022.17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9080.78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9012.281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9028.958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9020.498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9087.263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9265.782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9299.98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9344.015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9370.727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9466.352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9354.328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9435.064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9563.429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9481.128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9452.42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9120.77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9095.125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9117.246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9315.227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9274.134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9259.17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9142.164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9202.859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9141.609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9026.799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9022.917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8904.307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9003.718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9066.735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9132.513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9127.58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9176.514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9286.954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9317.739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9276.416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9404.455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9377.364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9546.052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9532.819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9595.325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9679.452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9643.959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9707.722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9838.337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9792.869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9757.576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9742.189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9786.044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9776.08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9715.801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9655.898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9629.44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9794.435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9752.859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9770.345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9872.704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9842.504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9752.358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9882.861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9867.355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9846.846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9936.749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9947.753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9875.879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9845.067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9870.865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9905.05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9879.533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9856.219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9940.933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10049.79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10031.93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10099.33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10308.88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10140.64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10091.69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9992.942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10133.74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9997.197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10067.8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10153.57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10272.43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10179.6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10156.67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10094.81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10010.46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10045.96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9914.874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9974.105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10055.85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10099.42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10049.46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10190.05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10258.23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10256.68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10373.68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10307.48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10437.19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10545.81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10617.2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10665.85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10612.53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10557.9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10540.29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10595.39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10439.93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10495.52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10475.93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10537.0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10533.07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10445.49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10387.42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10126.8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10137.07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10066.9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10193.68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10332.48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10317.06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10392.63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10440.73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10456.62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10600.37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10702.87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10585.99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10680.72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10744.07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10623.52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10526.81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10582.54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10569.46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10566.82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10667.28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10697.5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10655.47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10588.63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10623.3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10559.36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10505.85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10510.16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10483.93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10535.08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10576.43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10561.58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10576.46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10540.29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10695.04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10662.26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10737.73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10720.13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10622.05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10592.13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10554.91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10603.18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10692.84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10662.21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10691.54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10794.68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10620.6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10641.5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10730.29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10740.1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10843.87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10891.23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10833.49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10950.06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10929.28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10909.9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10930.62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11047.63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11027.67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11082.32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11254.06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11288.48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10937.49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11032.33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10916.13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10884.38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10917.3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10911.77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11005.81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11095.09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11105.74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11135.21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11120.44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11087.84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11098.54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11030.66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11047.25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10912.64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10774.06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10691.69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10660.03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10621.18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10578.41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10428.88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10586.81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10551.0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10380.21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10296.71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10448.07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10503.8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10580.47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10697.27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10676.32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10767.77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10734.27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10757.03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10665.34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10559.64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10581.55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10666.34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0.063573</v>
      </c>
      <c r="I2" s="35">
        <v>-0.94213</v>
      </c>
      <c r="J2" s="35">
        <v>1.165454</v>
      </c>
      <c r="L2" s="26" t="s">
        <v>117</v>
      </c>
      <c r="M2" s="27">
        <f>ABS((B26-B3)/B3)</f>
        <v>0.2651709917</v>
      </c>
    </row>
    <row r="3">
      <c r="A3" s="29">
        <v>43880.0</v>
      </c>
      <c r="B3" s="30">
        <v>9918.287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0.04011</v>
      </c>
      <c r="I3" s="35">
        <v>0.615227</v>
      </c>
      <c r="J3" s="35">
        <v>0.789805</v>
      </c>
      <c r="L3" s="26" t="s">
        <v>118</v>
      </c>
      <c r="M3" s="27">
        <f>1-M2/M1</f>
        <v>0.1590204585</v>
      </c>
    </row>
    <row r="4">
      <c r="A4" s="29">
        <v>43881.0</v>
      </c>
      <c r="B4" s="30">
        <v>9937.4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0.095855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9990.882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0.074428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9831.865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0.172147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9678.869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0.172147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9617.317</v>
      </c>
      <c r="C8" s="31">
        <v>9234.541</v>
      </c>
      <c r="D8" s="32">
        <v>168.9748</v>
      </c>
      <c r="E8" s="33">
        <v>0.0183</v>
      </c>
      <c r="G8" s="36" t="s">
        <v>97</v>
      </c>
      <c r="H8" s="35">
        <v>0.037447</v>
      </c>
      <c r="I8" s="35">
        <v>0.294791</v>
      </c>
      <c r="J8" s="35">
        <v>0.701342</v>
      </c>
      <c r="L8" s="33"/>
      <c r="M8" s="33"/>
      <c r="N8" s="33"/>
      <c r="O8" s="33"/>
      <c r="P8" s="33"/>
    </row>
    <row r="9">
      <c r="A9" s="29">
        <v>43888.0</v>
      </c>
      <c r="B9" s="30">
        <v>9231.85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0.172147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9009.8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0.172147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9509.359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9364.502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9859.399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9654.468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9616.188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9235.095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2.0</v>
      </c>
    </row>
    <row r="17">
      <c r="A17" s="29">
        <v>43900.0</v>
      </c>
      <c r="B17" s="30">
        <v>9465.401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2.0</v>
      </c>
    </row>
    <row r="18">
      <c r="A18" s="29">
        <v>43901.0</v>
      </c>
      <c r="B18" s="30">
        <v>9019.409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2.0</v>
      </c>
    </row>
    <row r="19">
      <c r="A19" s="29">
        <v>43902.0</v>
      </c>
      <c r="B19" s="30">
        <v>8111.744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2.0</v>
      </c>
    </row>
    <row r="20">
      <c r="A20" s="29">
        <v>43903.0</v>
      </c>
      <c r="B20" s="30">
        <v>8685.779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2.0</v>
      </c>
    </row>
    <row r="21">
      <c r="A21" s="29">
        <v>43906.0</v>
      </c>
      <c r="B21" s="30">
        <v>7909.138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2.0</v>
      </c>
    </row>
    <row r="22">
      <c r="A22" s="29">
        <v>43907.0</v>
      </c>
      <c r="B22" s="30">
        <v>8556.684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2.0</v>
      </c>
    </row>
    <row r="23">
      <c r="A23" s="29">
        <v>43908.0</v>
      </c>
      <c r="B23" s="30">
        <v>8298.977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2.0</v>
      </c>
    </row>
    <row r="24">
      <c r="A24" s="29">
        <v>43909.0</v>
      </c>
      <c r="B24" s="30">
        <v>8087.547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2.0</v>
      </c>
    </row>
    <row r="25">
      <c r="A25" s="29">
        <v>43910.0</v>
      </c>
      <c r="B25" s="30">
        <v>7600.543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2.0</v>
      </c>
    </row>
    <row r="26">
      <c r="A26" s="38">
        <v>43913.0</v>
      </c>
      <c r="B26" s="30">
        <v>7288.245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2.0</v>
      </c>
    </row>
    <row r="27">
      <c r="A27" s="29">
        <v>43914.0</v>
      </c>
      <c r="B27" s="30">
        <v>7886.359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2.0</v>
      </c>
    </row>
    <row r="28">
      <c r="A28" s="29">
        <v>43915.0</v>
      </c>
      <c r="B28" s="30">
        <v>7907.156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2.0</v>
      </c>
    </row>
    <row r="29">
      <c r="A29" s="29">
        <v>43916.0</v>
      </c>
      <c r="B29" s="30">
        <v>8364.93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2.0</v>
      </c>
    </row>
    <row r="30">
      <c r="A30" s="29">
        <v>43917.0</v>
      </c>
      <c r="B30" s="30">
        <v>8291.351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2.0</v>
      </c>
    </row>
    <row r="31">
      <c r="A31" s="29">
        <v>43920.0</v>
      </c>
      <c r="B31" s="30">
        <v>8681.068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2.0</v>
      </c>
    </row>
    <row r="32">
      <c r="A32" s="29">
        <v>43921.0</v>
      </c>
      <c r="B32" s="30">
        <v>8520.255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2.0</v>
      </c>
    </row>
    <row r="33">
      <c r="A33" s="29">
        <v>43922.0</v>
      </c>
      <c r="B33" s="30">
        <v>8213.895</v>
      </c>
      <c r="C33" s="31">
        <v>7539.508</v>
      </c>
      <c r="D33" s="32">
        <v>571.2774</v>
      </c>
      <c r="E33" s="33">
        <v>0.0758</v>
      </c>
      <c r="O33" s="19"/>
      <c r="P33" s="35"/>
      <c r="Q33" s="19"/>
      <c r="R33" s="35"/>
    </row>
    <row r="34">
      <c r="A34" s="29">
        <v>43923.0</v>
      </c>
      <c r="B34" s="30">
        <v>8499.362</v>
      </c>
      <c r="C34" s="31">
        <v>7732.741</v>
      </c>
      <c r="D34" s="32">
        <v>619.9337</v>
      </c>
      <c r="E34" s="33">
        <v>0.0802</v>
      </c>
      <c r="O34" s="19"/>
      <c r="P34" s="35"/>
      <c r="Q34" s="19"/>
      <c r="R34" s="35"/>
    </row>
    <row r="35">
      <c r="A35" s="29">
        <v>43924.0</v>
      </c>
      <c r="B35" s="30">
        <v>8413.775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8906.97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8746.009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8959.711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9158.826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9033.495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9334.963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9193.277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9285.165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9486.688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9267.939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9126.778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9377.439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9255.052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9303.019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9347.184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9286.335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9185.942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9076.812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8977.295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8985.237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9027.361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8857.296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8860.197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8985.008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8996.41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8937.309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8901.701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8956.328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8951.833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9159.416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9022.17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9080.78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9012.281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9028.958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9020.498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9087.263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9265.782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9299.98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9344.015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9370.727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9466.352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9354.328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9435.064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9563.429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9481.128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9452.42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9120.77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9095.125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9117.246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9315.227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9274.134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9259.17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9142.164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9202.859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9141.609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9026.799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9022.917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8904.307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9003.718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9066.735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9132.513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9127.58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9176.514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9286.954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9317.739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9276.416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9404.455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9377.364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9546.052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9532.819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9595.325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9679.452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9643.959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9707.722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9838.337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9792.869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9757.576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9742.189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9786.044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9776.08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9715.801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9655.898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9629.44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9794.435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9752.859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9770.345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9872.704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9842.504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9752.358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9882.861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9867.355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9846.846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9936.749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9947.753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9875.879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9845.067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9870.865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9905.05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9879.533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9856.219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9940.933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10049.79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10031.93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10099.33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10308.88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10140.64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10091.69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9992.942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10133.74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9997.197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10067.8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10153.57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10272.43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10179.6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10156.67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10094.81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10010.46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10045.96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9914.874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9974.105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10055.85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10099.42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10049.46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10190.05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10258.23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10256.68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10373.68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10307.48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10437.19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10545.81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10617.2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10665.85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10612.53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10557.9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10540.29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10595.39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10439.93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10495.52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10475.93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10537.0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10533.07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10445.49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10387.42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10126.8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10137.07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10066.9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10193.68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10332.48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10317.06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10392.63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10440.73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10456.62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10600.37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10702.87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10585.99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10680.72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10744.07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10623.52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10526.81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10582.54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10569.46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10566.82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10667.28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10697.5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10655.47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10588.63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10623.3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10559.36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10505.85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10510.16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10483.93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10535.08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10576.43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10561.58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10576.46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10540.29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10695.04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10662.26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10737.73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10720.13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10622.05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10592.13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10554.91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10603.18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10692.84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10662.21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10691.54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10794.68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10620.6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10641.5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10730.29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10740.1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10843.87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10891.23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10833.49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10950.06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10929.28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10909.9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10930.62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11047.63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11027.67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11082.32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11254.06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11288.48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10937.49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11032.33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10916.13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10884.38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10917.3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10911.77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11005.81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11095.09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11105.74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11135.21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11120.44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11087.84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11098.54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11030.66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11047.25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10912.64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10774.06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10691.69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10660.03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10621.18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10578.41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10428.88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10586.81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10551.0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10380.21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10296.71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10448.07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10503.8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10580.47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10697.27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10676.32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10767.77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10734.27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10757.03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10665.34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10559.64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10581.55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10666.34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0.072471</v>
      </c>
      <c r="I2" s="35">
        <v>-0.94213</v>
      </c>
      <c r="J2" s="35">
        <v>1.165454</v>
      </c>
      <c r="L2" s="26" t="s">
        <v>117</v>
      </c>
      <c r="M2" s="27">
        <f>ABS((B26-B3)/B3)</f>
        <v>0.2769675132</v>
      </c>
    </row>
    <row r="3">
      <c r="A3" s="29">
        <v>43880.0</v>
      </c>
      <c r="B3" s="30">
        <v>9897.659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0.036962</v>
      </c>
      <c r="I3" s="35">
        <v>0.615227</v>
      </c>
      <c r="J3" s="35">
        <v>0.789805</v>
      </c>
      <c r="L3" s="26" t="s">
        <v>118</v>
      </c>
      <c r="M3" s="27">
        <f>1-M2/M1</f>
        <v>0.1216082469</v>
      </c>
    </row>
    <row r="4">
      <c r="A4" s="29">
        <v>43881.0</v>
      </c>
      <c r="B4" s="30">
        <v>9938.023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0.084165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9955.897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0.063643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9792.602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0.176556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9649.793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0.176556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9593.614</v>
      </c>
      <c r="C8" s="31">
        <v>9234.541</v>
      </c>
      <c r="D8" s="32">
        <v>168.9748</v>
      </c>
      <c r="E8" s="33">
        <v>0.0183</v>
      </c>
      <c r="G8" s="36" t="s">
        <v>96</v>
      </c>
      <c r="H8" s="35">
        <v>0.036537</v>
      </c>
      <c r="I8" s="35">
        <v>0.497784</v>
      </c>
      <c r="J8" s="35">
        <v>0.677535</v>
      </c>
      <c r="L8" s="33"/>
      <c r="M8" s="33"/>
      <c r="N8" s="33"/>
      <c r="O8" s="33"/>
      <c r="P8" s="33"/>
    </row>
    <row r="9">
      <c r="A9" s="29">
        <v>43888.0</v>
      </c>
      <c r="B9" s="30">
        <v>9205.29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0.176556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8959.775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0.176556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9467.044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9343.471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9838.394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9654.579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9606.173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9188.012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3.0</v>
      </c>
    </row>
    <row r="17">
      <c r="A17" s="29">
        <v>43900.0</v>
      </c>
      <c r="B17" s="30">
        <v>9369.987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3.0</v>
      </c>
    </row>
    <row r="18">
      <c r="A18" s="29">
        <v>43901.0</v>
      </c>
      <c r="B18" s="30">
        <v>8902.845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3.0</v>
      </c>
    </row>
    <row r="19">
      <c r="A19" s="29">
        <v>43902.0</v>
      </c>
      <c r="B19" s="30">
        <v>7998.187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3.0</v>
      </c>
    </row>
    <row r="20">
      <c r="A20" s="29">
        <v>43903.0</v>
      </c>
      <c r="B20" s="30">
        <v>8500.628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3.0</v>
      </c>
    </row>
    <row r="21">
      <c r="A21" s="29">
        <v>43906.0</v>
      </c>
      <c r="B21" s="30">
        <v>7673.121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3.0</v>
      </c>
    </row>
    <row r="22">
      <c r="A22" s="29">
        <v>43907.0</v>
      </c>
      <c r="B22" s="30">
        <v>8402.108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3.0</v>
      </c>
    </row>
    <row r="23">
      <c r="A23" s="29">
        <v>43908.0</v>
      </c>
      <c r="B23" s="30">
        <v>8196.507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3.0</v>
      </c>
    </row>
    <row r="24">
      <c r="A24" s="29">
        <v>43909.0</v>
      </c>
      <c r="B24" s="30">
        <v>7950.899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3.0</v>
      </c>
    </row>
    <row r="25">
      <c r="A25" s="29">
        <v>43910.0</v>
      </c>
      <c r="B25" s="30">
        <v>7471.396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3.0</v>
      </c>
    </row>
    <row r="26">
      <c r="A26" s="38">
        <v>43913.0</v>
      </c>
      <c r="B26" s="30">
        <v>7156.329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3.0</v>
      </c>
    </row>
    <row r="27">
      <c r="A27" s="29">
        <v>43914.0</v>
      </c>
      <c r="B27" s="30">
        <v>7804.726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3.0</v>
      </c>
    </row>
    <row r="28">
      <c r="A28" s="29">
        <v>43915.0</v>
      </c>
      <c r="B28" s="30">
        <v>7831.629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3.0</v>
      </c>
    </row>
    <row r="29">
      <c r="A29" s="29">
        <v>43916.0</v>
      </c>
      <c r="B29" s="30">
        <v>8310.32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3.0</v>
      </c>
    </row>
    <row r="30">
      <c r="A30" s="29">
        <v>43917.0</v>
      </c>
      <c r="B30" s="30">
        <v>8260.438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3.0</v>
      </c>
    </row>
    <row r="31">
      <c r="A31" s="29">
        <v>43920.0</v>
      </c>
      <c r="B31" s="30">
        <v>8632.691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3.0</v>
      </c>
    </row>
    <row r="32">
      <c r="A32" s="29">
        <v>43921.0</v>
      </c>
      <c r="B32" s="30">
        <v>8421.955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3.0</v>
      </c>
    </row>
    <row r="33">
      <c r="A33" s="29">
        <v>43922.0</v>
      </c>
      <c r="B33" s="30">
        <v>8048.986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1.0</v>
      </c>
      <c r="Q33" s="19"/>
      <c r="R33" s="35"/>
    </row>
    <row r="34">
      <c r="A34" s="29">
        <v>43923.0</v>
      </c>
      <c r="B34" s="30">
        <v>8339.549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1.0</v>
      </c>
      <c r="Q34" s="19"/>
      <c r="R34" s="35"/>
    </row>
    <row r="35">
      <c r="A35" s="29">
        <v>43924.0</v>
      </c>
      <c r="B35" s="30">
        <v>8231.046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8787.326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8645.417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8869.125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9100.065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8936.503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9203.555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8998.373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9065.285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9285.664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9058.358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8943.178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9214.234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9090.201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9162.604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9232.213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9166.567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9060.984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8954.975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8815.724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8844.435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8896.371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8718.99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8736.321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8855.74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8882.849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8820.013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8743.46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8819.952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8771.308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8991.398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8864.62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8955.498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8879.212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8912.751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8912.205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8972.69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9168.08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9202.256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9218.939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9250.401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9348.143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9239.271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9310.8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9469.9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9380.956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9335.136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8975.346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8956.827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8977.747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9116.094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9086.878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9064.939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8919.013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9008.599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8916.151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8804.585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8762.253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8658.51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8753.644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8811.1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8898.744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8893.099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8937.639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9037.914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9062.43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9016.235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9164.414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9142.434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9306.328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9286.939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9360.995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9455.103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9425.925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9497.197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9647.169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9599.336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9554.286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9532.855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9584.474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9577.97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9516.715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9447.128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9405.521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9560.805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9498.34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9528.57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9628.155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9620.03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9518.255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9644.998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9641.867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9606.281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9692.476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9685.391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9624.339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9572.139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9601.224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9634.713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9595.142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9561.934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9657.693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9763.999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9735.725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9803.673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10007.32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9841.426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9782.364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9716.104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9823.568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9676.222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9731.769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9840.883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9959.293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9872.824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9860.357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9782.613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9725.555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9761.503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9635.764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9699.898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9790.766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9828.271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9787.396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9883.036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9958.495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9993.456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10124.5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10087.03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10195.55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10299.6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10351.24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10398.84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10356.43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10298.59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10290.7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10362.36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10227.1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10287.18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10270.13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10366.71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10381.21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10293.55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10234.74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9963.386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9959.382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9877.48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10025.53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10160.27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10137.95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10209.46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10253.34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10344.68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10488.66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10581.02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10465.08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10574.49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10638.5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10499.29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10422.52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10450.56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10432.57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10421.12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10517.18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10540.53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10506.97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10448.7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10498.32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10481.59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10432.52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10422.24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10414.11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10450.85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10466.77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10442.79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10444.52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10388.03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10535.41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10487.9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10558.95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10515.99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10439.62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10400.95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10369.49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10410.86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10487.69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10462.93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10493.65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10597.47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10405.81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10433.38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10550.34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10573.22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10683.95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10710.14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10605.72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10710.47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10671.63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10665.07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10722.43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10827.77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10790.75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10848.15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11003.08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10983.93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10637.75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10728.49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10623.45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10606.46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10658.03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10646.79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10744.56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10834.04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10840.65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10879.34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10862.71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10853.78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10849.29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10777.72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10784.74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10658.68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10533.52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10448.72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10393.97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10340.74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10291.99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10150.99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10316.87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10284.26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10129.65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10060.63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10182.62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10244.65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10322.6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10446.47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10415.56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10508.31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10529.87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10550.79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10463.6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10352.32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10352.79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10425.27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56</v>
      </c>
      <c r="H2" s="35">
        <v>0.072471</v>
      </c>
      <c r="I2" s="35">
        <v>-0.94213</v>
      </c>
      <c r="J2" s="35">
        <v>1.165454</v>
      </c>
      <c r="L2" s="26" t="s">
        <v>117</v>
      </c>
      <c r="M2" s="27">
        <f>ABS((B26-B3)/B3)</f>
        <v>0.2769675132</v>
      </c>
    </row>
    <row r="3">
      <c r="A3" s="29">
        <v>43880.0</v>
      </c>
      <c r="B3" s="30">
        <v>9897.659</v>
      </c>
      <c r="C3" s="31">
        <v>10051.75</v>
      </c>
      <c r="D3" s="32">
        <v>-94.4362</v>
      </c>
      <c r="E3" s="33">
        <v>-0.0094</v>
      </c>
      <c r="G3" s="36" t="s">
        <v>85</v>
      </c>
      <c r="H3" s="35">
        <v>0.036962</v>
      </c>
      <c r="I3" s="35">
        <v>0.615227</v>
      </c>
      <c r="J3" s="35">
        <v>0.789805</v>
      </c>
      <c r="L3" s="26" t="s">
        <v>118</v>
      </c>
      <c r="M3" s="27">
        <f>1-M2/M1</f>
        <v>0.1216082469</v>
      </c>
    </row>
    <row r="4">
      <c r="A4" s="29">
        <v>43881.0</v>
      </c>
      <c r="B4" s="30">
        <v>9938.023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0.084165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9955.897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0.063643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9792.602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0.176556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9649.793</v>
      </c>
      <c r="C7" s="31">
        <v>9252.21</v>
      </c>
      <c r="D7" s="32">
        <v>207.1858</v>
      </c>
      <c r="E7" s="33">
        <v>0.0224</v>
      </c>
      <c r="G7" s="36" t="s">
        <v>94</v>
      </c>
      <c r="H7" s="35">
        <v>0.176556</v>
      </c>
      <c r="I7" s="35">
        <v>-0.2453</v>
      </c>
      <c r="J7" s="35">
        <v>1.062981</v>
      </c>
      <c r="L7" s="33"/>
      <c r="M7" s="33"/>
      <c r="N7" s="37"/>
      <c r="O7" s="33"/>
      <c r="P7" s="33"/>
    </row>
    <row r="8">
      <c r="A8" s="29">
        <v>43887.0</v>
      </c>
      <c r="B8" s="30">
        <v>9593.614</v>
      </c>
      <c r="C8" s="31">
        <v>9234.541</v>
      </c>
      <c r="D8" s="32">
        <v>168.9748</v>
      </c>
      <c r="E8" s="33">
        <v>0.0183</v>
      </c>
      <c r="G8" s="36" t="s">
        <v>96</v>
      </c>
      <c r="H8" s="35">
        <v>0.036537</v>
      </c>
      <c r="I8" s="35">
        <v>0.497784</v>
      </c>
      <c r="J8" s="35">
        <v>0.677535</v>
      </c>
      <c r="L8" s="33"/>
      <c r="M8" s="33"/>
      <c r="N8" s="33"/>
      <c r="O8" s="33"/>
      <c r="P8" s="33"/>
    </row>
    <row r="9">
      <c r="A9" s="29">
        <v>43888.0</v>
      </c>
      <c r="B9" s="30">
        <v>9205.29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0.176556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8959.775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0.176556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9467.044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9343.471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9838.394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9654.579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9606.173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9188.012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10.0</v>
      </c>
    </row>
    <row r="17">
      <c r="A17" s="29">
        <v>43900.0</v>
      </c>
      <c r="B17" s="30">
        <v>9369.987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10.0</v>
      </c>
    </row>
    <row r="18">
      <c r="A18" s="29">
        <v>43901.0</v>
      </c>
      <c r="B18" s="30">
        <v>8902.845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10.0</v>
      </c>
    </row>
    <row r="19">
      <c r="A19" s="29">
        <v>43902.0</v>
      </c>
      <c r="B19" s="30">
        <v>7998.187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10.0</v>
      </c>
    </row>
    <row r="20">
      <c r="A20" s="29">
        <v>43903.0</v>
      </c>
      <c r="B20" s="30">
        <v>8500.628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10.0</v>
      </c>
    </row>
    <row r="21">
      <c r="A21" s="29">
        <v>43906.0</v>
      </c>
      <c r="B21" s="30">
        <v>7673.121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10.0</v>
      </c>
    </row>
    <row r="22">
      <c r="A22" s="29">
        <v>43907.0</v>
      </c>
      <c r="B22" s="30">
        <v>8402.108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10.0</v>
      </c>
    </row>
    <row r="23">
      <c r="A23" s="29">
        <v>43908.0</v>
      </c>
      <c r="B23" s="30">
        <v>8196.507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10.0</v>
      </c>
    </row>
    <row r="24">
      <c r="A24" s="29">
        <v>43909.0</v>
      </c>
      <c r="B24" s="30">
        <v>7950.899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10.0</v>
      </c>
    </row>
    <row r="25">
      <c r="A25" s="29">
        <v>43910.0</v>
      </c>
      <c r="B25" s="30">
        <v>7471.396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10.0</v>
      </c>
    </row>
    <row r="26">
      <c r="A26" s="38">
        <v>43913.0</v>
      </c>
      <c r="B26" s="30">
        <v>7156.329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10.0</v>
      </c>
    </row>
    <row r="27">
      <c r="A27" s="29">
        <v>43914.0</v>
      </c>
      <c r="B27" s="30">
        <v>7804.726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10.0</v>
      </c>
    </row>
    <row r="28">
      <c r="A28" s="29">
        <v>43915.0</v>
      </c>
      <c r="B28" s="30">
        <v>7831.629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10.0</v>
      </c>
    </row>
    <row r="29">
      <c r="A29" s="29">
        <v>43916.0</v>
      </c>
      <c r="B29" s="30">
        <v>8310.32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10.0</v>
      </c>
    </row>
    <row r="30">
      <c r="A30" s="29">
        <v>43917.0</v>
      </c>
      <c r="B30" s="30">
        <v>8260.438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10.0</v>
      </c>
    </row>
    <row r="31">
      <c r="A31" s="29">
        <v>43920.0</v>
      </c>
      <c r="B31" s="30">
        <v>8632.691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10.0</v>
      </c>
    </row>
    <row r="32">
      <c r="A32" s="29">
        <v>43921.0</v>
      </c>
      <c r="B32" s="30">
        <v>8421.955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10.0</v>
      </c>
    </row>
    <row r="33">
      <c r="A33" s="29">
        <v>43922.0</v>
      </c>
      <c r="B33" s="30">
        <v>8048.986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7.0</v>
      </c>
      <c r="Q33" s="19"/>
      <c r="R33" s="35"/>
    </row>
    <row r="34">
      <c r="A34" s="29">
        <v>43923.0</v>
      </c>
      <c r="B34" s="30">
        <v>8339.549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6.0</v>
      </c>
      <c r="Q34" s="19"/>
      <c r="R34" s="35"/>
    </row>
    <row r="35">
      <c r="A35" s="29">
        <v>43924.0</v>
      </c>
      <c r="B35" s="30">
        <v>8231.046</v>
      </c>
      <c r="C35" s="31">
        <v>7620.639</v>
      </c>
      <c r="D35" s="32">
        <v>571.0703</v>
      </c>
      <c r="E35" s="33">
        <v>0.0749</v>
      </c>
      <c r="O35" s="19"/>
      <c r="P35" s="35"/>
      <c r="Q35" s="19"/>
      <c r="R35" s="35"/>
    </row>
    <row r="36">
      <c r="A36" s="29">
        <v>43927.0</v>
      </c>
      <c r="B36" s="30">
        <v>8787.326</v>
      </c>
      <c r="C36" s="31">
        <v>8127.416</v>
      </c>
      <c r="D36" s="32">
        <v>595.6758</v>
      </c>
      <c r="E36" s="33">
        <v>0.0733</v>
      </c>
      <c r="O36" s="19"/>
      <c r="P36" s="35"/>
      <c r="Q36" s="19"/>
      <c r="R36" s="35"/>
    </row>
    <row r="37">
      <c r="A37" s="29">
        <v>43928.0</v>
      </c>
      <c r="B37" s="30">
        <v>8645.417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8869.125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9100.065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8936.503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9203.555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8998.373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9065.285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9285.664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9058.358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8943.178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9214.234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9090.201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9162.604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9232.213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9166.567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9060.984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8954.975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8815.724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8844.435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8896.371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8718.99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8736.321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8855.74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8882.849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8820.013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8743.46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8819.952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8771.308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8991.398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8864.62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8955.498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8879.212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8912.751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8912.205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8972.69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9168.08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9202.256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9218.939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9250.401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9348.143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9239.271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9310.8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9469.9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9380.956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9335.136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8975.346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8956.827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8977.747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9116.094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9086.878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9064.939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8919.013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9008.599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8916.151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8804.585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8762.253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8658.51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8753.644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8811.1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8898.744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8893.099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8937.639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9037.914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9062.43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9016.235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9164.414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9142.434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9306.328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9286.939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9360.995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9455.103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9425.925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9497.197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9647.169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9599.336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9554.286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9532.855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9584.474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9577.97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9516.715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9447.128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9405.521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9560.805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9498.34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9528.57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9628.155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9620.03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9518.255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9644.998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9641.867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9606.281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9692.476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9685.391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9624.339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9572.139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9601.224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9634.713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9595.142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9561.934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9657.693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9763.999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9735.725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9803.673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10007.32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9841.426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9782.364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9716.104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9823.568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9676.222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9731.769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9840.883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9959.293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9872.824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9860.357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9782.613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9725.555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9761.503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9635.764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9699.898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9790.766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9828.271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9787.396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9883.036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9958.495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9993.456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10124.5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10087.03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10195.55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10299.6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10351.24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10398.84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10356.43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10298.59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10290.7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10362.36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10227.1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10287.18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10270.13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10366.71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10381.21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10293.55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10234.74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9963.386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9959.382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9877.48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10025.53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10160.27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10137.95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10209.46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10253.34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10344.68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10488.66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10581.02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10465.08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10574.49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10638.5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10499.29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10422.52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10450.56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10432.57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10421.12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10517.18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10540.53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10506.97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10448.7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10498.32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10481.59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10432.52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10422.24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10414.11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10450.85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10466.77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10442.79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10444.52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10388.03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10535.41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10487.9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10558.95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10515.99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10439.62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10400.95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10369.49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10410.86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10487.69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10462.93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10493.65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10597.47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10405.81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10433.38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10550.34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10573.22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10683.95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10710.14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10605.72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10710.47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10671.63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10665.07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10722.43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10827.77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10790.75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10848.15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11003.08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10983.93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10637.75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10728.49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10623.45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10606.46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10658.03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10646.79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10744.56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10834.04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10840.65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10879.34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10862.71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10853.78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10849.29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10777.72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10784.74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10658.68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10533.52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10448.72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10393.97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10340.74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10291.99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10150.99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10316.87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10284.26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10129.65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10060.63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10182.62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10244.65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10322.6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10446.47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10415.56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10508.31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10529.87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10550.79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10463.6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10352.32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10352.79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10425.27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0.062847</v>
      </c>
      <c r="I2" s="35">
        <v>0.61181</v>
      </c>
      <c r="J2" s="35">
        <v>0.368083</v>
      </c>
      <c r="L2" s="26" t="s">
        <v>117</v>
      </c>
      <c r="M2" s="27">
        <f>ABS((B26-B3)/B3)</f>
        <v>0.2667750316</v>
      </c>
    </row>
    <row r="3">
      <c r="A3" s="29">
        <v>43880.0</v>
      </c>
      <c r="B3" s="30">
        <v>9899.266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0.085825</v>
      </c>
      <c r="I3" s="35">
        <v>-0.94213</v>
      </c>
      <c r="J3" s="35">
        <v>1.165454</v>
      </c>
      <c r="L3" s="26" t="s">
        <v>118</v>
      </c>
      <c r="M3" s="27">
        <f>1-M2/M1</f>
        <v>0.1539333081</v>
      </c>
    </row>
    <row r="4">
      <c r="A4" s="29">
        <v>43881.0</v>
      </c>
      <c r="B4" s="30">
        <v>9951.676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0.054525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9964.141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0.075935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9792.552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0.159047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9632.32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0.035858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9570.144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0.175321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9173.674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0.175321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8929.339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0.175321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9467.485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9345.581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9845.422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9675.054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9621.226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9214.228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50</v>
      </c>
      <c r="P16" s="35">
        <v>11.0</v>
      </c>
    </row>
    <row r="17">
      <c r="A17" s="29">
        <v>43900.0</v>
      </c>
      <c r="B17" s="30">
        <v>9389.539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37</v>
      </c>
      <c r="P17" s="35">
        <v>11.0</v>
      </c>
    </row>
    <row r="18">
      <c r="A18" s="29">
        <v>43901.0</v>
      </c>
      <c r="B18" s="30">
        <v>8946.84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89</v>
      </c>
      <c r="P18" s="35">
        <v>11.0</v>
      </c>
    </row>
    <row r="19">
      <c r="A19" s="29">
        <v>43902.0</v>
      </c>
      <c r="B19" s="30">
        <v>8030.823</v>
      </c>
      <c r="C19" s="31">
        <v>7434.42</v>
      </c>
      <c r="D19" s="32">
        <v>428.6699</v>
      </c>
      <c r="E19" s="33">
        <v>0.0577</v>
      </c>
      <c r="O19" s="19" t="s">
        <v>24</v>
      </c>
      <c r="P19" s="35">
        <v>11.0</v>
      </c>
    </row>
    <row r="20">
      <c r="A20" s="29">
        <v>43903.0</v>
      </c>
      <c r="B20" s="30">
        <v>8559.055</v>
      </c>
      <c r="C20" s="31">
        <v>8187.304</v>
      </c>
      <c r="D20" s="32">
        <v>240.2786</v>
      </c>
      <c r="E20" s="33">
        <v>0.0293</v>
      </c>
      <c r="O20" s="19" t="s">
        <v>93</v>
      </c>
      <c r="P20" s="35">
        <v>11.0</v>
      </c>
    </row>
    <row r="21">
      <c r="A21" s="29">
        <v>43906.0</v>
      </c>
      <c r="B21" s="30">
        <v>7744.012</v>
      </c>
      <c r="C21" s="31">
        <v>7240.126</v>
      </c>
      <c r="D21" s="32">
        <v>267.3522</v>
      </c>
      <c r="E21" s="33">
        <v>0.0369</v>
      </c>
      <c r="O21" s="19" t="s">
        <v>85</v>
      </c>
      <c r="P21" s="35">
        <v>11.0</v>
      </c>
    </row>
    <row r="22">
      <c r="A22" s="29">
        <v>43907.0</v>
      </c>
      <c r="B22" s="30">
        <v>8500.963</v>
      </c>
      <c r="C22" s="31">
        <v>7670.536</v>
      </c>
      <c r="D22" s="32">
        <v>532.8591</v>
      </c>
      <c r="E22" s="33">
        <v>0.0695</v>
      </c>
      <c r="O22" s="19" t="s">
        <v>71</v>
      </c>
      <c r="P22" s="35">
        <v>11.0</v>
      </c>
    </row>
    <row r="23">
      <c r="A23" s="29">
        <v>43908.0</v>
      </c>
      <c r="B23" s="30">
        <v>8297.765</v>
      </c>
      <c r="C23" s="31">
        <v>7349.449</v>
      </c>
      <c r="D23" s="32">
        <v>609.3303</v>
      </c>
      <c r="E23" s="33">
        <v>0.0829</v>
      </c>
      <c r="O23" s="19" t="s">
        <v>95</v>
      </c>
      <c r="P23" s="35">
        <v>11.0</v>
      </c>
    </row>
    <row r="24">
      <c r="A24" s="29">
        <v>43909.0</v>
      </c>
      <c r="B24" s="30">
        <v>8069.571</v>
      </c>
      <c r="C24" s="31">
        <v>7375.986</v>
      </c>
      <c r="D24" s="32">
        <v>452.068</v>
      </c>
      <c r="E24" s="33">
        <v>0.0613</v>
      </c>
      <c r="O24" s="19" t="s">
        <v>87</v>
      </c>
      <c r="P24" s="35">
        <v>11.0</v>
      </c>
    </row>
    <row r="25">
      <c r="A25" s="29">
        <v>43910.0</v>
      </c>
      <c r="B25" s="30">
        <v>7573.45</v>
      </c>
      <c r="C25" s="31">
        <v>7052.054</v>
      </c>
      <c r="D25" s="32">
        <v>374.5872</v>
      </c>
      <c r="E25" s="33">
        <v>0.0531</v>
      </c>
      <c r="O25" s="19" t="s">
        <v>54</v>
      </c>
      <c r="P25" s="35">
        <v>11.0</v>
      </c>
    </row>
    <row r="26">
      <c r="A26" s="38">
        <v>43913.0</v>
      </c>
      <c r="B26" s="30">
        <v>7258.389</v>
      </c>
      <c r="C26" s="31">
        <v>6882.312</v>
      </c>
      <c r="D26" s="39">
        <v>326.074</v>
      </c>
      <c r="E26" s="40">
        <v>0.0474</v>
      </c>
      <c r="O26" s="19" t="s">
        <v>86</v>
      </c>
      <c r="P26" s="35">
        <v>11.0</v>
      </c>
    </row>
    <row r="27">
      <c r="A27" s="29">
        <v>43914.0</v>
      </c>
      <c r="B27" s="30">
        <v>7869.417</v>
      </c>
      <c r="C27" s="31">
        <v>7480.677</v>
      </c>
      <c r="D27" s="32">
        <v>395.547</v>
      </c>
      <c r="E27" s="33">
        <v>0.0529</v>
      </c>
      <c r="O27" s="19" t="s">
        <v>104</v>
      </c>
      <c r="P27" s="35">
        <v>11.0</v>
      </c>
    </row>
    <row r="28">
      <c r="A28" s="29">
        <v>43915.0</v>
      </c>
      <c r="B28" s="30">
        <v>7895.425</v>
      </c>
      <c r="C28" s="31">
        <v>7512.308</v>
      </c>
      <c r="D28" s="32">
        <v>393.5449</v>
      </c>
      <c r="E28" s="33">
        <v>0.0524</v>
      </c>
      <c r="O28" s="19" t="s">
        <v>78</v>
      </c>
      <c r="P28" s="35">
        <v>11.0</v>
      </c>
    </row>
    <row r="29">
      <c r="A29" s="29">
        <v>43916.0</v>
      </c>
      <c r="B29" s="30">
        <v>8377.36</v>
      </c>
      <c r="C29" s="31">
        <v>7970.909</v>
      </c>
      <c r="D29" s="32">
        <v>517.7692</v>
      </c>
      <c r="E29" s="33">
        <v>0.065</v>
      </c>
      <c r="O29" s="19" t="s">
        <v>52</v>
      </c>
      <c r="P29" s="35">
        <v>11.0</v>
      </c>
    </row>
    <row r="30">
      <c r="A30" s="29">
        <v>43917.0</v>
      </c>
      <c r="B30" s="30">
        <v>8337.453</v>
      </c>
      <c r="C30" s="31">
        <v>7691.646</v>
      </c>
      <c r="D30" s="32">
        <v>685.845</v>
      </c>
      <c r="E30" s="33">
        <v>0.0892</v>
      </c>
      <c r="O30" s="19" t="s">
        <v>94</v>
      </c>
      <c r="P30" s="35">
        <v>11.0</v>
      </c>
    </row>
    <row r="31">
      <c r="A31" s="29">
        <v>43920.0</v>
      </c>
      <c r="B31" s="30">
        <v>8678.185</v>
      </c>
      <c r="C31" s="31">
        <v>7968.527</v>
      </c>
      <c r="D31" s="32">
        <v>733.9438</v>
      </c>
      <c r="E31" s="33">
        <v>0.0921</v>
      </c>
      <c r="O31" s="19" t="s">
        <v>56</v>
      </c>
      <c r="P31" s="35">
        <v>11.0</v>
      </c>
    </row>
    <row r="32">
      <c r="A32" s="29">
        <v>43921.0</v>
      </c>
      <c r="B32" s="30">
        <v>8475.815</v>
      </c>
      <c r="C32" s="31">
        <v>7858.277</v>
      </c>
      <c r="D32" s="32">
        <v>663.9816</v>
      </c>
      <c r="E32" s="33">
        <v>0.0845</v>
      </c>
      <c r="O32" s="19" t="s">
        <v>97</v>
      </c>
      <c r="P32" s="35">
        <v>11.0</v>
      </c>
    </row>
    <row r="33">
      <c r="A33" s="29">
        <v>43922.0</v>
      </c>
      <c r="B33" s="30">
        <v>8124.023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8.0</v>
      </c>
      <c r="Q33" s="19"/>
      <c r="R33" s="35"/>
    </row>
    <row r="34">
      <c r="A34" s="29">
        <v>43923.0</v>
      </c>
      <c r="B34" s="30">
        <v>8384.607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7.0</v>
      </c>
      <c r="Q34" s="19"/>
      <c r="R34" s="35"/>
    </row>
    <row r="35">
      <c r="A35" s="29">
        <v>43924.0</v>
      </c>
      <c r="B35" s="30">
        <v>8265.44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1.0</v>
      </c>
      <c r="Q35" s="19"/>
      <c r="R35" s="35"/>
    </row>
    <row r="36">
      <c r="A36" s="29">
        <v>43927.0</v>
      </c>
      <c r="B36" s="30">
        <v>8808.008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1.0</v>
      </c>
      <c r="Q36" s="19"/>
      <c r="R36" s="35"/>
    </row>
    <row r="37">
      <c r="A37" s="29">
        <v>43928.0</v>
      </c>
      <c r="B37" s="30">
        <v>8689.778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8909.076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9125.843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8972.658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9248.846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9035.602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9120.371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9315.66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9079.869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8945.842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9214.459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9084.543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9169.324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9221.5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9165.796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9057.329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8936.694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8798.396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8835.53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8877.586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8697.797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8709.852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8833.233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8863.699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8806.521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8737.927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8800.497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8751.228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8972.622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8853.056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8939.679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8863.134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8901.188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8900.363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8962.918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9153.83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9187.764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9236.147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9261.148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9352.478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9260.146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9333.426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9480.09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9393.432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9353.041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9017.087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8987.901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9016.455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9177.251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9138.559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9125.874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8973.254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9063.931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8980.133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8871.511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8839.026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8731.786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8831.088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8884.873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8966.13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8955.517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9002.059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9122.308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9151.708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9120.322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9272.073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9220.715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9388.018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9356.191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9433.988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9517.179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9485.418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9552.945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9675.851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9627.153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9589.922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9575.019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9627.217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9609.362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9541.339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9476.264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9444.184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9621.05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9551.676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9586.638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9682.201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9681.411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9572.066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9688.246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9683.387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9647.543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9741.483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9732.565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9681.169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9618.859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9646.872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9680.081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9641.761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9604.044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9708.625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9806.174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9780.354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9864.084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10069.43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9903.431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9846.167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9772.378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9892.741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9735.345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9782.544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9890.052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10004.85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9913.81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9890.917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9797.746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9762.477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9801.445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9680.001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9749.892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9826.266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9870.166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9832.569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9932.832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10023.75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10054.44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10186.11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10160.25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10278.15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10380.17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10440.72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10492.39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10456.47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10395.42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10387.43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10450.3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10313.5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10373.49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10359.0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10446.51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10451.64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10365.42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10297.51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10053.86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10059.38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9954.498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10107.58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10259.72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10253.51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10336.31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10370.17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10378.8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10535.97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10641.56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10539.2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10645.9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10725.74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10585.27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10505.75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10538.15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10517.16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10511.68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10618.66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10646.19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10607.85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10537.42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10584.58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10543.18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10477.35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10465.52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10459.21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10488.8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10514.9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10496.45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10505.61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10472.41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10614.19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10588.51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10648.28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10601.34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10524.51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10483.35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10445.4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10490.54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10575.87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10543.92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10577.23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10681.89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10507.4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10519.18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10637.77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10657.97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10762.53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10791.8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10689.82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10814.04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10769.29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10770.56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10811.91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10940.08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10905.68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10961.43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11109.44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11083.5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10740.94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10835.27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10728.65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10700.07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10771.95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10768.94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10871.62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10948.29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10969.99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10999.78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10983.85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10962.67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10957.42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10890.9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10907.72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10774.75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10659.94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10571.31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10510.67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10454.43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10391.44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10258.7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10426.02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10388.06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10226.58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10149.91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10267.8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10326.89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10428.62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10549.93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10531.75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10636.12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10633.51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10639.29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10552.64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10439.88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10455.89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10541.24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0.062847</v>
      </c>
      <c r="I2" s="35">
        <v>0.61181</v>
      </c>
      <c r="J2" s="35">
        <v>0.368083</v>
      </c>
      <c r="L2" s="26" t="s">
        <v>117</v>
      </c>
      <c r="M2" s="27">
        <f>ABS((B26-B3)/B3)</f>
        <v>0.2667749306</v>
      </c>
    </row>
    <row r="3">
      <c r="A3" s="29">
        <v>43880.0</v>
      </c>
      <c r="B3" s="30">
        <v>9899.266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0.085825</v>
      </c>
      <c r="I3" s="35">
        <v>-0.94213</v>
      </c>
      <c r="J3" s="35">
        <v>1.165454</v>
      </c>
      <c r="L3" s="26" t="s">
        <v>118</v>
      </c>
      <c r="M3" s="27">
        <f>1-M2/M1</f>
        <v>0.1539336284</v>
      </c>
    </row>
    <row r="4">
      <c r="A4" s="29">
        <v>43881.0</v>
      </c>
      <c r="B4" s="30">
        <v>9951.676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0.054525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9964.141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0.075935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9792.552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0.159047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9632.32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0.035858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9570.143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0.175321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9173.674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0.175321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8929.339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0.175321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9467.485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9345.581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9845.421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9675.053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9621.227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9214.229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19.0</v>
      </c>
    </row>
    <row r="17">
      <c r="A17" s="29">
        <v>43900.0</v>
      </c>
      <c r="B17" s="30">
        <v>9389.54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19.0</v>
      </c>
    </row>
    <row r="18">
      <c r="A18" s="29">
        <v>43901.0</v>
      </c>
      <c r="B18" s="30">
        <v>8946.84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19.0</v>
      </c>
    </row>
    <row r="19">
      <c r="A19" s="29">
        <v>43902.0</v>
      </c>
      <c r="B19" s="30">
        <v>8030.822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19.0</v>
      </c>
    </row>
    <row r="20">
      <c r="A20" s="29">
        <v>43903.0</v>
      </c>
      <c r="B20" s="30">
        <v>8559.055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19.0</v>
      </c>
    </row>
    <row r="21">
      <c r="A21" s="29">
        <v>43906.0</v>
      </c>
      <c r="B21" s="30">
        <v>7744.012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19.0</v>
      </c>
    </row>
    <row r="22">
      <c r="A22" s="29">
        <v>43907.0</v>
      </c>
      <c r="B22" s="30">
        <v>8500.964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19.0</v>
      </c>
    </row>
    <row r="23">
      <c r="A23" s="29">
        <v>43908.0</v>
      </c>
      <c r="B23" s="30">
        <v>8297.765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19.0</v>
      </c>
    </row>
    <row r="24">
      <c r="A24" s="29">
        <v>43909.0</v>
      </c>
      <c r="B24" s="30">
        <v>8069.572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19.0</v>
      </c>
    </row>
    <row r="25">
      <c r="A25" s="29">
        <v>43910.0</v>
      </c>
      <c r="B25" s="30">
        <v>7573.45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19.0</v>
      </c>
    </row>
    <row r="26">
      <c r="A26" s="38">
        <v>43913.0</v>
      </c>
      <c r="B26" s="30">
        <v>7258.39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19.0</v>
      </c>
    </row>
    <row r="27">
      <c r="A27" s="29">
        <v>43914.0</v>
      </c>
      <c r="B27" s="30">
        <v>7869.417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19.0</v>
      </c>
    </row>
    <row r="28">
      <c r="A28" s="29">
        <v>43915.0</v>
      </c>
      <c r="B28" s="30">
        <v>7895.426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19.0</v>
      </c>
    </row>
    <row r="29">
      <c r="A29" s="29">
        <v>43916.0</v>
      </c>
      <c r="B29" s="30">
        <v>8377.36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19.0</v>
      </c>
    </row>
    <row r="30">
      <c r="A30" s="29">
        <v>43917.0</v>
      </c>
      <c r="B30" s="30">
        <v>8337.454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19.0</v>
      </c>
    </row>
    <row r="31">
      <c r="A31" s="29">
        <v>43920.0</v>
      </c>
      <c r="B31" s="30">
        <v>8678.185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19.0</v>
      </c>
    </row>
    <row r="32">
      <c r="A32" s="29">
        <v>43921.0</v>
      </c>
      <c r="B32" s="30">
        <v>8475.816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19.0</v>
      </c>
    </row>
    <row r="33">
      <c r="A33" s="29">
        <v>43922.0</v>
      </c>
      <c r="B33" s="30">
        <v>8124.023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16.0</v>
      </c>
      <c r="Q33" s="19"/>
      <c r="R33" s="35"/>
    </row>
    <row r="34">
      <c r="A34" s="29">
        <v>43923.0</v>
      </c>
      <c r="B34" s="30">
        <v>8384.608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15.0</v>
      </c>
      <c r="Q34" s="19"/>
      <c r="R34" s="35"/>
    </row>
    <row r="35">
      <c r="A35" s="29">
        <v>43924.0</v>
      </c>
      <c r="B35" s="30">
        <v>8265.441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7.0</v>
      </c>
      <c r="Q35" s="19"/>
      <c r="R35" s="35"/>
    </row>
    <row r="36">
      <c r="A36" s="29">
        <v>43927.0</v>
      </c>
      <c r="B36" s="30">
        <v>8808.008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7.0</v>
      </c>
      <c r="Q36" s="19"/>
      <c r="R36" s="35"/>
    </row>
    <row r="37">
      <c r="A37" s="29">
        <v>43928.0</v>
      </c>
      <c r="B37" s="30">
        <v>8689.778</v>
      </c>
      <c r="C37" s="31">
        <v>8091.68</v>
      </c>
      <c r="D37" s="32">
        <v>588.3322</v>
      </c>
      <c r="E37" s="33">
        <v>0.0727</v>
      </c>
      <c r="O37" s="19"/>
      <c r="P37" s="35"/>
      <c r="Q37" s="41"/>
      <c r="R37" s="42"/>
    </row>
    <row r="38">
      <c r="A38" s="29">
        <v>43929.0</v>
      </c>
      <c r="B38" s="30">
        <v>8909.076</v>
      </c>
      <c r="C38" s="31">
        <v>8327.929</v>
      </c>
      <c r="D38" s="32">
        <v>605.2629</v>
      </c>
      <c r="E38" s="33">
        <v>0.0727</v>
      </c>
      <c r="Q38" s="41"/>
      <c r="R38" s="42"/>
    </row>
    <row r="39">
      <c r="A39" s="29">
        <v>43930.0</v>
      </c>
      <c r="B39" s="30">
        <v>9125.844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8972.659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9248.847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9035.602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9120.371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9315.661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9079.869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8945.843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9214.461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9084.543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9169.325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9221.5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9165.796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9057.329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8936.694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8798.397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8835.531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8877.587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8697.798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8709.853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8833.233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8863.699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8806.522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8737.927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8800.497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8751.228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8972.623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8853.057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8939.679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8863.134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8901.187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8900.364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8962.918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9153.829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9187.765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9236.147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9261.148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9352.479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9260.145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9333.427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9480.091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9393.433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9353.042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9017.088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8987.901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9016.455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9177.252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9138.56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9125.874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8973.254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9063.93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8980.133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8871.512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8839.027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8731.786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8831.089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8884.873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8966.13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8955.517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9002.06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9122.309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9151.708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9120.321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9272.073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9220.716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9388.018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9356.191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9433.988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9517.179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9485.418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9552.946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9675.852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9627.153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9589.922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9575.02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9627.218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9609.364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9541.34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9476.265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9444.185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9621.05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9551.676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9586.637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9682.202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9681.41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9572.066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9688.247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9683.386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9647.543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9741.482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9732.566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9681.169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9618.858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9646.873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9680.081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9641.76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9604.044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9708.624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9806.175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9780.355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9864.084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10069.43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9903.431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9846.167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9772.379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9892.741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9735.346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9782.544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9890.053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10004.85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9913.81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9890.918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9797.746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9762.479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9801.446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9680.001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9749.893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9826.267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9870.166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9832.569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9932.832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10023.75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10054.44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10186.11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10160.25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10278.15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10380.17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10440.72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10492.39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10456.47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10395.42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10387.43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10450.3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10313.5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10373.49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10359.01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10446.51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10451.64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10365.42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10297.51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10053.86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10059.38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9954.498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10107.58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10259.72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10253.51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10336.31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10370.17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10378.8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10535.97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10641.56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10539.2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10645.9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10725.74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10585.27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10505.75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10538.15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10517.16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10511.68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10618.66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10646.19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10607.85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10537.42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10584.58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10543.18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10477.35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10465.52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10459.21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10488.8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10514.9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10496.45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10505.61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10472.41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10614.19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10588.51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10648.28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10601.34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10524.51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10483.35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10445.4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10490.54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10575.87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10543.92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10577.23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10681.89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10507.4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10519.18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10637.77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10657.97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10762.53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10791.8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10689.82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10814.04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10769.29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10770.55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10811.91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10940.08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10905.68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10961.44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11109.44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11083.5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10740.94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10835.27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10728.65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10700.07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10771.95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10768.94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10871.62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10948.29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10969.99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10999.78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10983.85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10962.67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10957.42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10890.9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10907.72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10774.75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10659.94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10571.31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10510.67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10454.43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10391.44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10258.7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10426.02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10388.06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10226.58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10149.91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10267.8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10326.89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10428.62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10549.93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10531.75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10636.12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10633.51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10639.29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10552.64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10439.88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10455.89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10541.24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34" t="s">
        <v>114</v>
      </c>
      <c r="I1" s="52" t="s">
        <v>16</v>
      </c>
      <c r="J1" s="52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0.062847</v>
      </c>
      <c r="I2" s="35">
        <v>0.61181</v>
      </c>
      <c r="J2" s="35">
        <v>0.368083</v>
      </c>
      <c r="L2" s="26" t="s">
        <v>117</v>
      </c>
      <c r="M2" s="27">
        <f>ABS((B26-B3)/B3)</f>
        <v>0.2667749306</v>
      </c>
    </row>
    <row r="3">
      <c r="A3" s="29">
        <v>43880.0</v>
      </c>
      <c r="B3" s="30">
        <v>9899.266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0.085825</v>
      </c>
      <c r="I3" s="35">
        <v>-0.94213</v>
      </c>
      <c r="J3" s="35">
        <v>1.165454</v>
      </c>
      <c r="L3" s="26" t="s">
        <v>118</v>
      </c>
      <c r="M3" s="27">
        <f>1-M2/M1</f>
        <v>0.1539336284</v>
      </c>
    </row>
    <row r="4">
      <c r="A4" s="29">
        <v>43881.0</v>
      </c>
      <c r="B4" s="30">
        <v>9951.676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0.054525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9964.141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0.075935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9792.552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0.159047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9632.32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0.035858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9570.143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0.175321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9173.674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0.175321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8929.339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0.175321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9467.485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9345.581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9845.421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9675.053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9621.227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9214.229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20.0</v>
      </c>
    </row>
    <row r="17">
      <c r="A17" s="29">
        <v>43900.0</v>
      </c>
      <c r="B17" s="30">
        <v>9389.54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20.0</v>
      </c>
    </row>
    <row r="18">
      <c r="A18" s="29">
        <v>43901.0</v>
      </c>
      <c r="B18" s="30">
        <v>8946.84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20.0</v>
      </c>
    </row>
    <row r="19">
      <c r="A19" s="29">
        <v>43902.0</v>
      </c>
      <c r="B19" s="30">
        <v>8030.822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20.0</v>
      </c>
    </row>
    <row r="20">
      <c r="A20" s="29">
        <v>43903.0</v>
      </c>
      <c r="B20" s="30">
        <v>8559.055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20.0</v>
      </c>
    </row>
    <row r="21">
      <c r="A21" s="29">
        <v>43906.0</v>
      </c>
      <c r="B21" s="30">
        <v>7744.012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20.0</v>
      </c>
    </row>
    <row r="22">
      <c r="A22" s="29">
        <v>43907.0</v>
      </c>
      <c r="B22" s="30">
        <v>8500.964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20.0</v>
      </c>
    </row>
    <row r="23">
      <c r="A23" s="29">
        <v>43908.0</v>
      </c>
      <c r="B23" s="30">
        <v>8297.765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20.0</v>
      </c>
    </row>
    <row r="24">
      <c r="A24" s="29">
        <v>43909.0</v>
      </c>
      <c r="B24" s="30">
        <v>8069.572</v>
      </c>
      <c r="C24" s="31">
        <v>7375.986</v>
      </c>
      <c r="D24" s="32">
        <v>452.068</v>
      </c>
      <c r="E24" s="33">
        <v>0.0613</v>
      </c>
      <c r="O24" s="19" t="s">
        <v>24</v>
      </c>
      <c r="P24" s="35">
        <v>20.0</v>
      </c>
    </row>
    <row r="25">
      <c r="A25" s="29">
        <v>43910.0</v>
      </c>
      <c r="B25" s="30">
        <v>7573.45</v>
      </c>
      <c r="C25" s="31">
        <v>7052.054</v>
      </c>
      <c r="D25" s="32">
        <v>374.5872</v>
      </c>
      <c r="E25" s="33">
        <v>0.0531</v>
      </c>
      <c r="O25" s="19" t="s">
        <v>93</v>
      </c>
      <c r="P25" s="35">
        <v>20.0</v>
      </c>
    </row>
    <row r="26">
      <c r="A26" s="38">
        <v>43913.0</v>
      </c>
      <c r="B26" s="30">
        <v>7258.39</v>
      </c>
      <c r="C26" s="31">
        <v>6882.312</v>
      </c>
      <c r="D26" s="39">
        <v>326.074</v>
      </c>
      <c r="E26" s="40">
        <v>0.0474</v>
      </c>
      <c r="O26" s="19" t="s">
        <v>94</v>
      </c>
      <c r="P26" s="35">
        <v>20.0</v>
      </c>
    </row>
    <row r="27">
      <c r="A27" s="29">
        <v>43914.0</v>
      </c>
      <c r="B27" s="30">
        <v>7869.417</v>
      </c>
      <c r="C27" s="31">
        <v>7480.677</v>
      </c>
      <c r="D27" s="32">
        <v>395.547</v>
      </c>
      <c r="E27" s="33">
        <v>0.0529</v>
      </c>
      <c r="O27" s="19" t="s">
        <v>95</v>
      </c>
      <c r="P27" s="35">
        <v>20.0</v>
      </c>
    </row>
    <row r="28">
      <c r="A28" s="29">
        <v>43915.0</v>
      </c>
      <c r="B28" s="30">
        <v>7895.426</v>
      </c>
      <c r="C28" s="31">
        <v>7512.308</v>
      </c>
      <c r="D28" s="32">
        <v>393.5449</v>
      </c>
      <c r="E28" s="33">
        <v>0.0524</v>
      </c>
      <c r="O28" s="19" t="s">
        <v>97</v>
      </c>
      <c r="P28" s="35">
        <v>20.0</v>
      </c>
    </row>
    <row r="29">
      <c r="A29" s="29">
        <v>43916.0</v>
      </c>
      <c r="B29" s="30">
        <v>8377.36</v>
      </c>
      <c r="C29" s="31">
        <v>7970.909</v>
      </c>
      <c r="D29" s="32">
        <v>517.7692</v>
      </c>
      <c r="E29" s="33">
        <v>0.065</v>
      </c>
      <c r="O29" s="19" t="s">
        <v>37</v>
      </c>
      <c r="P29" s="35">
        <v>20.0</v>
      </c>
    </row>
    <row r="30">
      <c r="A30" s="29">
        <v>43917.0</v>
      </c>
      <c r="B30" s="30">
        <v>8337.454</v>
      </c>
      <c r="C30" s="31">
        <v>7691.646</v>
      </c>
      <c r="D30" s="32">
        <v>685.845</v>
      </c>
      <c r="E30" s="33">
        <v>0.0892</v>
      </c>
      <c r="O30" s="19" t="s">
        <v>50</v>
      </c>
      <c r="P30" s="35">
        <v>20.0</v>
      </c>
    </row>
    <row r="31">
      <c r="A31" s="29">
        <v>43920.0</v>
      </c>
      <c r="B31" s="30">
        <v>8678.185</v>
      </c>
      <c r="C31" s="31">
        <v>7968.527</v>
      </c>
      <c r="D31" s="32">
        <v>733.9438</v>
      </c>
      <c r="E31" s="33">
        <v>0.0921</v>
      </c>
      <c r="O31" s="19" t="s">
        <v>52</v>
      </c>
      <c r="P31" s="35">
        <v>20.0</v>
      </c>
    </row>
    <row r="32">
      <c r="A32" s="29">
        <v>43921.0</v>
      </c>
      <c r="B32" s="30">
        <v>8475.816</v>
      </c>
      <c r="C32" s="31">
        <v>7858.277</v>
      </c>
      <c r="D32" s="32">
        <v>663.9816</v>
      </c>
      <c r="E32" s="33">
        <v>0.0845</v>
      </c>
      <c r="O32" s="19" t="s">
        <v>104</v>
      </c>
      <c r="P32" s="35">
        <v>20.0</v>
      </c>
    </row>
    <row r="33">
      <c r="A33" s="29">
        <v>43922.0</v>
      </c>
      <c r="B33" s="30">
        <v>8124.023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17.0</v>
      </c>
      <c r="Q33" s="19"/>
      <c r="R33" s="35"/>
    </row>
    <row r="34">
      <c r="A34" s="29">
        <v>43923.0</v>
      </c>
      <c r="B34" s="30">
        <v>8384.608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16.0</v>
      </c>
      <c r="Q34" s="19"/>
      <c r="R34" s="35"/>
    </row>
    <row r="35">
      <c r="A35" s="29">
        <v>43924.0</v>
      </c>
      <c r="B35" s="30">
        <v>8265.441</v>
      </c>
      <c r="C35" s="31">
        <v>7620.639</v>
      </c>
      <c r="D35" s="32">
        <v>571.0703</v>
      </c>
      <c r="E35" s="33">
        <v>0.0749</v>
      </c>
      <c r="O35" s="19" t="s">
        <v>41</v>
      </c>
      <c r="P35" s="35">
        <v>8.0</v>
      </c>
      <c r="Q35" s="19"/>
      <c r="R35" s="35"/>
    </row>
    <row r="36">
      <c r="A36" s="29">
        <v>43927.0</v>
      </c>
      <c r="B36" s="30">
        <v>8808.008</v>
      </c>
      <c r="C36" s="31">
        <v>8127.416</v>
      </c>
      <c r="D36" s="32">
        <v>595.6758</v>
      </c>
      <c r="E36" s="33">
        <v>0.0733</v>
      </c>
      <c r="O36" s="19" t="s">
        <v>92</v>
      </c>
      <c r="P36" s="35">
        <v>8.0</v>
      </c>
      <c r="Q36" s="19"/>
      <c r="R36" s="35"/>
    </row>
    <row r="37">
      <c r="A37" s="29">
        <v>43928.0</v>
      </c>
      <c r="B37" s="30">
        <v>8689.778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1.0</v>
      </c>
      <c r="Q37" s="41"/>
      <c r="R37" s="42"/>
    </row>
    <row r="38">
      <c r="A38" s="29">
        <v>43929.0</v>
      </c>
      <c r="B38" s="30">
        <v>8909.076</v>
      </c>
      <c r="C38" s="31">
        <v>8327.929</v>
      </c>
      <c r="D38" s="32">
        <v>605.2629</v>
      </c>
      <c r="E38" s="33">
        <v>0.0727</v>
      </c>
      <c r="O38" s="46"/>
      <c r="P38" s="46"/>
      <c r="Q38" s="41"/>
      <c r="R38" s="42"/>
    </row>
    <row r="39">
      <c r="A39" s="29">
        <v>43930.0</v>
      </c>
      <c r="B39" s="30">
        <v>9125.844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8972.659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9248.847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9035.602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9120.371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9315.661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9079.869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8945.843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9214.461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9084.543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9169.325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9221.5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9165.796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9057.329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8936.694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8798.397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8835.531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8877.587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8697.798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8709.853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8833.233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8863.699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8806.522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8737.927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8800.497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8751.228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8972.623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8853.057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8939.679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8863.134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8901.187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8900.364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8962.918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9153.829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9187.765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9236.147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9261.148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9352.479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9260.145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9333.427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9480.091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9393.433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9353.042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9017.088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8987.901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9016.455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9177.252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9138.56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9125.874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8973.254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9063.93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8980.133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8871.512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8839.027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8731.786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8831.089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8884.873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8966.13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8955.517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9002.06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9122.309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9151.708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9120.321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9272.073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9220.716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9388.018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9356.191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9433.988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9517.179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9485.418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9552.946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9675.852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9627.153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9589.922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9575.02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9627.218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9609.364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9541.34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9476.265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9444.185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9621.05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9551.676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9586.637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9682.202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9681.41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9572.066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9688.247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9683.386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9647.543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9741.482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9732.566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9681.169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9618.858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9646.873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9680.081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9641.76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9604.044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9708.624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9806.175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9780.355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9864.084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10069.43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9903.431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9846.167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9772.379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9892.741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9735.346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9782.544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9890.053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10004.85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9913.81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9890.918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9797.746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9762.479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9801.446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9680.001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9749.893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9826.267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9870.166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9832.569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9932.832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10023.75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10054.44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10186.11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10160.25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10278.15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10380.17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10440.72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10492.39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10456.47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10395.42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10387.43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10450.3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10313.5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10373.49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10359.01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10446.51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10451.64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10365.42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10297.51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10053.86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10059.38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9954.498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10107.58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10259.72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10253.51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10336.31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10370.17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10378.8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10535.97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10641.56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10539.2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10645.9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10725.74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10585.27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10505.75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10538.15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10517.16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10511.68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10618.66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10646.19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10607.85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10537.42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10584.58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10543.18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10477.35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10465.52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10459.21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10488.8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10514.9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10496.45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10505.61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10472.41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10614.19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10588.51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10648.28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10601.34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10524.51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10483.35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10445.4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10490.54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10575.87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10543.92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10577.23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10681.89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10507.4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10519.18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10637.77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10657.97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10762.53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10791.8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10689.82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10814.04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10769.29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10770.55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10811.91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10940.08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10905.68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10961.44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11109.44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11083.5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10740.94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10835.27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10728.65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10700.07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10771.95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10768.94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10871.62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10948.29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10969.99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10999.78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10983.85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10962.67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10957.42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10890.9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10907.72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10774.75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10659.94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10571.31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10510.67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10454.43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10391.44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10258.7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10426.02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10388.06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10226.58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10149.91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10267.8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10326.89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10428.62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10549.93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10531.75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10636.12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10633.51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10639.29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10552.64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10439.88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10455.89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10541.24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9" max="9" width="14.63"/>
    <col customWidth="1" min="10" max="10" width="19.25"/>
    <col customWidth="1" min="12" max="12" width="26.75"/>
  </cols>
  <sheetData>
    <row r="1">
      <c r="A1" s="19" t="s">
        <v>109</v>
      </c>
      <c r="B1" s="20" t="s">
        <v>110</v>
      </c>
      <c r="C1" s="21" t="s">
        <v>111</v>
      </c>
      <c r="D1" s="22" t="s">
        <v>112</v>
      </c>
      <c r="E1" s="19" t="s">
        <v>113</v>
      </c>
      <c r="G1" s="23"/>
      <c r="H1" s="24" t="s">
        <v>114</v>
      </c>
      <c r="I1" s="25" t="s">
        <v>16</v>
      </c>
      <c r="J1" s="25" t="s">
        <v>17</v>
      </c>
      <c r="L1" s="26" t="s">
        <v>115</v>
      </c>
      <c r="M1" s="27">
        <f>ABS((C26-C3)/C3)</f>
        <v>0.3153120601</v>
      </c>
      <c r="O1" s="28" t="s">
        <v>116</v>
      </c>
    </row>
    <row r="2">
      <c r="A2" s="29">
        <v>43879.0</v>
      </c>
      <c r="B2" s="30">
        <v>10000.0</v>
      </c>
      <c r="C2" s="31">
        <v>10000.0</v>
      </c>
      <c r="D2" s="32">
        <v>0.0</v>
      </c>
      <c r="E2" s="33">
        <v>0.0</v>
      </c>
      <c r="G2" s="34" t="s">
        <v>41</v>
      </c>
      <c r="H2" s="35">
        <v>0.062847</v>
      </c>
      <c r="I2" s="35">
        <v>0.61181</v>
      </c>
      <c r="J2" s="35">
        <v>0.368083</v>
      </c>
      <c r="L2" s="26" t="s">
        <v>117</v>
      </c>
      <c r="M2" s="27">
        <f>ABS((B26-B3)/B3)</f>
        <v>0.2667749306</v>
      </c>
    </row>
    <row r="3">
      <c r="A3" s="29">
        <v>43880.0</v>
      </c>
      <c r="B3" s="30">
        <v>9899.266</v>
      </c>
      <c r="C3" s="31">
        <v>10051.75</v>
      </c>
      <c r="D3" s="32">
        <v>-94.4362</v>
      </c>
      <c r="E3" s="33">
        <v>-0.0094</v>
      </c>
      <c r="G3" s="36" t="s">
        <v>56</v>
      </c>
      <c r="H3" s="35">
        <v>0.085825</v>
      </c>
      <c r="I3" s="35">
        <v>-0.94213</v>
      </c>
      <c r="J3" s="35">
        <v>1.165454</v>
      </c>
      <c r="L3" s="26" t="s">
        <v>118</v>
      </c>
      <c r="M3" s="27">
        <f>1-M2/M1</f>
        <v>0.1539336284</v>
      </c>
    </row>
    <row r="4">
      <c r="A4" s="29">
        <v>43881.0</v>
      </c>
      <c r="B4" s="30">
        <v>9951.676</v>
      </c>
      <c r="C4" s="31">
        <v>10000.99</v>
      </c>
      <c r="D4" s="32">
        <v>-28.2263</v>
      </c>
      <c r="E4" s="33">
        <v>-0.0028</v>
      </c>
      <c r="G4" s="36" t="s">
        <v>86</v>
      </c>
      <c r="H4" s="35">
        <v>0.054525</v>
      </c>
      <c r="I4" s="35">
        <v>0.34747</v>
      </c>
      <c r="J4" s="35">
        <v>1.161009</v>
      </c>
      <c r="L4" s="33"/>
      <c r="M4" s="33"/>
      <c r="N4" s="33"/>
      <c r="O4" s="33"/>
      <c r="P4" s="33"/>
    </row>
    <row r="5">
      <c r="A5" s="29">
        <v>43882.0</v>
      </c>
      <c r="B5" s="30">
        <v>9964.141</v>
      </c>
      <c r="C5" s="31">
        <v>9885.979</v>
      </c>
      <c r="D5" s="32">
        <v>17.23667</v>
      </c>
      <c r="E5" s="33">
        <v>0.0017</v>
      </c>
      <c r="G5" s="36" t="s">
        <v>87</v>
      </c>
      <c r="H5" s="35">
        <v>0.075935</v>
      </c>
      <c r="I5" s="35">
        <v>0.104932</v>
      </c>
      <c r="J5" s="35">
        <v>0.490481</v>
      </c>
      <c r="L5" s="33"/>
      <c r="M5" s="33"/>
      <c r="N5" s="33"/>
      <c r="O5" s="33"/>
      <c r="P5" s="33"/>
    </row>
    <row r="6">
      <c r="A6" s="29">
        <v>43885.0</v>
      </c>
      <c r="B6" s="30">
        <v>9792.552</v>
      </c>
      <c r="C6" s="31">
        <v>9531.473</v>
      </c>
      <c r="D6" s="32">
        <v>101.8277</v>
      </c>
      <c r="E6" s="33">
        <v>0.0107</v>
      </c>
      <c r="G6" s="36" t="s">
        <v>89</v>
      </c>
      <c r="H6" s="35">
        <v>0.159047</v>
      </c>
      <c r="I6" s="35">
        <v>-0.43166</v>
      </c>
      <c r="J6" s="35">
        <v>1.142392</v>
      </c>
      <c r="L6" s="33"/>
      <c r="M6" s="33"/>
      <c r="N6" s="33"/>
      <c r="O6" s="33"/>
      <c r="P6" s="33"/>
    </row>
    <row r="7">
      <c r="A7" s="29">
        <v>43886.0</v>
      </c>
      <c r="B7" s="30">
        <v>9632.32</v>
      </c>
      <c r="C7" s="31">
        <v>9252.21</v>
      </c>
      <c r="D7" s="32">
        <v>207.1858</v>
      </c>
      <c r="E7" s="33">
        <v>0.0224</v>
      </c>
      <c r="G7" s="36" t="s">
        <v>92</v>
      </c>
      <c r="H7" s="35">
        <v>0.035858</v>
      </c>
      <c r="I7" s="35">
        <v>1.796047</v>
      </c>
      <c r="J7" s="35">
        <v>0.966755</v>
      </c>
      <c r="L7" s="33"/>
      <c r="M7" s="33"/>
      <c r="N7" s="37"/>
      <c r="O7" s="33"/>
      <c r="P7" s="33"/>
    </row>
    <row r="8">
      <c r="A8" s="29">
        <v>43887.0</v>
      </c>
      <c r="B8" s="30">
        <v>9570.143</v>
      </c>
      <c r="C8" s="31">
        <v>9234.541</v>
      </c>
      <c r="D8" s="32">
        <v>168.9748</v>
      </c>
      <c r="E8" s="33">
        <v>0.0183</v>
      </c>
      <c r="G8" s="36" t="s">
        <v>94</v>
      </c>
      <c r="H8" s="35">
        <v>0.175321</v>
      </c>
      <c r="I8" s="35">
        <v>-0.2453</v>
      </c>
      <c r="J8" s="35">
        <v>1.062981</v>
      </c>
      <c r="L8" s="33"/>
      <c r="M8" s="33"/>
      <c r="N8" s="33"/>
      <c r="O8" s="33"/>
      <c r="P8" s="33"/>
    </row>
    <row r="9">
      <c r="A9" s="29">
        <v>43888.0</v>
      </c>
      <c r="B9" s="30">
        <v>9173.674</v>
      </c>
      <c r="C9" s="31">
        <v>8811.874</v>
      </c>
      <c r="D9" s="32">
        <v>171.2891</v>
      </c>
      <c r="E9" s="33">
        <v>0.0194</v>
      </c>
      <c r="G9" s="36" t="s">
        <v>50</v>
      </c>
      <c r="H9" s="35">
        <v>0.175321</v>
      </c>
      <c r="I9" s="35">
        <v>-0.11277</v>
      </c>
      <c r="J9" s="35">
        <v>1.173178</v>
      </c>
      <c r="L9" s="33"/>
      <c r="M9" s="33"/>
      <c r="N9" s="33"/>
      <c r="O9" s="33"/>
      <c r="P9" s="33"/>
    </row>
    <row r="10">
      <c r="A10" s="29">
        <v>43889.0</v>
      </c>
      <c r="B10" s="30">
        <v>8929.339</v>
      </c>
      <c r="C10" s="31">
        <v>8764.559</v>
      </c>
      <c r="D10" s="32">
        <v>54.67665</v>
      </c>
      <c r="E10" s="33">
        <v>0.0062</v>
      </c>
      <c r="G10" s="36" t="s">
        <v>104</v>
      </c>
      <c r="H10" s="35">
        <v>0.175321</v>
      </c>
      <c r="I10" s="35">
        <v>0.589276</v>
      </c>
      <c r="J10" s="35">
        <v>0.078002</v>
      </c>
      <c r="L10" s="33"/>
      <c r="M10" s="33"/>
      <c r="N10" s="33"/>
      <c r="O10" s="33"/>
      <c r="P10" s="33"/>
    </row>
    <row r="11">
      <c r="A11" s="29">
        <v>43892.0</v>
      </c>
      <c r="B11" s="30">
        <v>9467.485</v>
      </c>
      <c r="C11" s="31">
        <v>9189.938</v>
      </c>
      <c r="D11" s="32">
        <v>88.98289</v>
      </c>
      <c r="E11" s="33">
        <v>0.0097</v>
      </c>
      <c r="G11" s="48"/>
      <c r="H11" s="48"/>
      <c r="I11" s="48"/>
      <c r="J11" s="48"/>
      <c r="L11" s="33"/>
      <c r="M11" s="33"/>
      <c r="N11" s="33"/>
      <c r="O11" s="33"/>
      <c r="P11" s="33"/>
    </row>
    <row r="12">
      <c r="A12" s="29">
        <v>43893.0</v>
      </c>
      <c r="B12" s="30">
        <v>9345.581</v>
      </c>
      <c r="C12" s="31">
        <v>8908.822</v>
      </c>
      <c r="D12" s="32">
        <v>208.6843</v>
      </c>
      <c r="E12" s="33">
        <v>0.0234</v>
      </c>
      <c r="G12" s="47"/>
      <c r="H12" s="35"/>
      <c r="I12" s="35"/>
      <c r="J12" s="35"/>
      <c r="L12" s="33"/>
      <c r="M12" s="33"/>
      <c r="N12" s="33"/>
      <c r="O12" s="33"/>
      <c r="P12" s="33"/>
    </row>
    <row r="13">
      <c r="A13" s="29">
        <v>43894.0</v>
      </c>
      <c r="B13" s="30">
        <v>9845.421</v>
      </c>
      <c r="C13" s="31">
        <v>9282.651</v>
      </c>
      <c r="D13" s="32">
        <v>365.0018</v>
      </c>
      <c r="E13" s="33">
        <v>0.0393</v>
      </c>
      <c r="G13" s="36"/>
      <c r="H13" s="35"/>
      <c r="I13" s="35"/>
      <c r="J13" s="35"/>
      <c r="K13" s="33"/>
      <c r="L13" s="33"/>
      <c r="M13" s="33"/>
      <c r="N13" s="33"/>
      <c r="O13" s="33"/>
      <c r="P13" s="33"/>
    </row>
    <row r="14">
      <c r="A14" s="29">
        <v>43895.0</v>
      </c>
      <c r="B14" s="30">
        <v>9675.053</v>
      </c>
      <c r="C14" s="31">
        <v>8974.138</v>
      </c>
      <c r="D14" s="32">
        <v>481.2492</v>
      </c>
      <c r="E14" s="33">
        <v>0.0536</v>
      </c>
      <c r="K14" s="33"/>
      <c r="L14" s="33"/>
      <c r="M14" s="33"/>
      <c r="N14" s="33"/>
      <c r="O14" s="33"/>
      <c r="P14" s="33"/>
    </row>
    <row r="15">
      <c r="A15" s="29">
        <v>43896.0</v>
      </c>
      <c r="B15" s="30">
        <v>9621.227</v>
      </c>
      <c r="C15" s="31">
        <v>8837.551</v>
      </c>
      <c r="D15" s="32">
        <v>564.0326</v>
      </c>
      <c r="E15" s="33">
        <v>0.0638</v>
      </c>
      <c r="K15" s="33"/>
      <c r="L15" s="33"/>
      <c r="M15" s="33"/>
      <c r="N15" s="33"/>
      <c r="O15" s="24" t="s">
        <v>122</v>
      </c>
      <c r="P15" s="25" t="s">
        <v>123</v>
      </c>
    </row>
    <row r="16">
      <c r="A16" s="29">
        <v>43899.0</v>
      </c>
      <c r="B16" s="30">
        <v>9214.229</v>
      </c>
      <c r="C16" s="31">
        <v>8189.356</v>
      </c>
      <c r="D16" s="32">
        <v>708.6246</v>
      </c>
      <c r="E16" s="33">
        <v>0.0865</v>
      </c>
      <c r="K16" s="33"/>
      <c r="L16" s="33"/>
      <c r="M16" s="33"/>
      <c r="N16" s="33"/>
      <c r="O16" s="19" t="s">
        <v>54</v>
      </c>
      <c r="P16" s="35">
        <v>40.0</v>
      </c>
    </row>
    <row r="17">
      <c r="A17" s="29">
        <v>43900.0</v>
      </c>
      <c r="B17" s="30">
        <v>9389.54</v>
      </c>
      <c r="C17" s="31">
        <v>8606.133</v>
      </c>
      <c r="D17" s="32">
        <v>542.8395</v>
      </c>
      <c r="E17" s="33">
        <v>0.0631</v>
      </c>
      <c r="K17" s="33"/>
      <c r="L17" s="33"/>
      <c r="M17" s="33"/>
      <c r="N17" s="33"/>
      <c r="O17" s="19" t="s">
        <v>71</v>
      </c>
      <c r="P17" s="35">
        <v>40.0</v>
      </c>
    </row>
    <row r="18">
      <c r="A18" s="29">
        <v>43901.0</v>
      </c>
      <c r="B18" s="30">
        <v>8946.84</v>
      </c>
      <c r="C18" s="31">
        <v>8198.157</v>
      </c>
      <c r="D18" s="32">
        <v>569.477</v>
      </c>
      <c r="E18" s="33">
        <v>0.0695</v>
      </c>
      <c r="G18" s="33"/>
      <c r="H18" s="33"/>
      <c r="I18" s="33"/>
      <c r="J18" s="33"/>
      <c r="K18" s="33"/>
      <c r="L18" s="33"/>
      <c r="M18" s="33"/>
      <c r="N18" s="33"/>
      <c r="O18" s="19" t="s">
        <v>56</v>
      </c>
      <c r="P18" s="35">
        <v>40.0</v>
      </c>
    </row>
    <row r="19">
      <c r="A19" s="29">
        <v>43902.0</v>
      </c>
      <c r="B19" s="30">
        <v>8030.822</v>
      </c>
      <c r="C19" s="31">
        <v>7434.42</v>
      </c>
      <c r="D19" s="32">
        <v>428.6699</v>
      </c>
      <c r="E19" s="33">
        <v>0.0577</v>
      </c>
      <c r="O19" s="19" t="s">
        <v>78</v>
      </c>
      <c r="P19" s="35">
        <v>40.0</v>
      </c>
    </row>
    <row r="20">
      <c r="A20" s="29">
        <v>43903.0</v>
      </c>
      <c r="B20" s="30">
        <v>8559.055</v>
      </c>
      <c r="C20" s="31">
        <v>8187.304</v>
      </c>
      <c r="D20" s="32">
        <v>240.2786</v>
      </c>
      <c r="E20" s="33">
        <v>0.0293</v>
      </c>
      <c r="O20" s="19" t="s">
        <v>85</v>
      </c>
      <c r="P20" s="35">
        <v>40.0</v>
      </c>
    </row>
    <row r="21">
      <c r="A21" s="29">
        <v>43906.0</v>
      </c>
      <c r="B21" s="30">
        <v>7744.012</v>
      </c>
      <c r="C21" s="31">
        <v>7240.126</v>
      </c>
      <c r="D21" s="32">
        <v>267.3522</v>
      </c>
      <c r="E21" s="33">
        <v>0.0369</v>
      </c>
      <c r="O21" s="19" t="s">
        <v>86</v>
      </c>
      <c r="P21" s="35">
        <v>40.0</v>
      </c>
    </row>
    <row r="22">
      <c r="A22" s="29">
        <v>43907.0</v>
      </c>
      <c r="B22" s="30">
        <v>8500.964</v>
      </c>
      <c r="C22" s="31">
        <v>7670.536</v>
      </c>
      <c r="D22" s="32">
        <v>532.8591</v>
      </c>
      <c r="E22" s="33">
        <v>0.0695</v>
      </c>
      <c r="O22" s="19" t="s">
        <v>87</v>
      </c>
      <c r="P22" s="35">
        <v>40.0</v>
      </c>
    </row>
    <row r="23">
      <c r="A23" s="29">
        <v>43908.0</v>
      </c>
      <c r="B23" s="30">
        <v>8297.765</v>
      </c>
      <c r="C23" s="31">
        <v>7349.449</v>
      </c>
      <c r="D23" s="32">
        <v>609.3303</v>
      </c>
      <c r="E23" s="33">
        <v>0.0829</v>
      </c>
      <c r="O23" s="19" t="s">
        <v>89</v>
      </c>
      <c r="P23" s="35">
        <v>40.0</v>
      </c>
    </row>
    <row r="24">
      <c r="A24" s="29">
        <v>43909.0</v>
      </c>
      <c r="B24" s="30">
        <v>8069.572</v>
      </c>
      <c r="C24" s="31">
        <v>7375.986</v>
      </c>
      <c r="D24" s="32">
        <v>452.068</v>
      </c>
      <c r="E24" s="33">
        <v>0.0613</v>
      </c>
      <c r="O24" s="19" t="s">
        <v>93</v>
      </c>
      <c r="P24" s="35">
        <v>40.0</v>
      </c>
    </row>
    <row r="25">
      <c r="A25" s="29">
        <v>43910.0</v>
      </c>
      <c r="B25" s="30">
        <v>7573.45</v>
      </c>
      <c r="C25" s="31">
        <v>7052.054</v>
      </c>
      <c r="D25" s="32">
        <v>374.5872</v>
      </c>
      <c r="E25" s="33">
        <v>0.0531</v>
      </c>
      <c r="O25" s="19" t="s">
        <v>94</v>
      </c>
      <c r="P25" s="35">
        <v>40.0</v>
      </c>
    </row>
    <row r="26">
      <c r="A26" s="38">
        <v>43913.0</v>
      </c>
      <c r="B26" s="30">
        <v>7258.39</v>
      </c>
      <c r="C26" s="31">
        <v>6882.312</v>
      </c>
      <c r="D26" s="39">
        <v>326.074</v>
      </c>
      <c r="E26" s="40">
        <v>0.0474</v>
      </c>
      <c r="O26" s="19" t="s">
        <v>95</v>
      </c>
      <c r="P26" s="35">
        <v>40.0</v>
      </c>
    </row>
    <row r="27">
      <c r="A27" s="29">
        <v>43914.0</v>
      </c>
      <c r="B27" s="30">
        <v>7869.417</v>
      </c>
      <c r="C27" s="31">
        <v>7480.677</v>
      </c>
      <c r="D27" s="32">
        <v>395.547</v>
      </c>
      <c r="E27" s="33">
        <v>0.0529</v>
      </c>
      <c r="O27" s="19" t="s">
        <v>97</v>
      </c>
      <c r="P27" s="35">
        <v>40.0</v>
      </c>
    </row>
    <row r="28">
      <c r="A28" s="29">
        <v>43915.0</v>
      </c>
      <c r="B28" s="30">
        <v>7895.426</v>
      </c>
      <c r="C28" s="31">
        <v>7512.308</v>
      </c>
      <c r="D28" s="32">
        <v>393.5449</v>
      </c>
      <c r="E28" s="33">
        <v>0.0524</v>
      </c>
      <c r="O28" s="19" t="s">
        <v>37</v>
      </c>
      <c r="P28" s="35">
        <v>40.0</v>
      </c>
    </row>
    <row r="29">
      <c r="A29" s="29">
        <v>43916.0</v>
      </c>
      <c r="B29" s="30">
        <v>8377.36</v>
      </c>
      <c r="C29" s="31">
        <v>7970.909</v>
      </c>
      <c r="D29" s="32">
        <v>517.7692</v>
      </c>
      <c r="E29" s="33">
        <v>0.065</v>
      </c>
      <c r="O29" s="19" t="s">
        <v>50</v>
      </c>
      <c r="P29" s="35">
        <v>40.0</v>
      </c>
    </row>
    <row r="30">
      <c r="A30" s="29">
        <v>43917.0</v>
      </c>
      <c r="B30" s="30">
        <v>8337.454</v>
      </c>
      <c r="C30" s="31">
        <v>7691.646</v>
      </c>
      <c r="D30" s="32">
        <v>685.845</v>
      </c>
      <c r="E30" s="33">
        <v>0.0892</v>
      </c>
      <c r="O30" s="19" t="s">
        <v>52</v>
      </c>
      <c r="P30" s="35">
        <v>40.0</v>
      </c>
    </row>
    <row r="31">
      <c r="A31" s="29">
        <v>43920.0</v>
      </c>
      <c r="B31" s="30">
        <v>8678.185</v>
      </c>
      <c r="C31" s="31">
        <v>7968.527</v>
      </c>
      <c r="D31" s="32">
        <v>733.9438</v>
      </c>
      <c r="E31" s="33">
        <v>0.0921</v>
      </c>
      <c r="O31" s="19" t="s">
        <v>104</v>
      </c>
      <c r="P31" s="35">
        <v>40.0</v>
      </c>
    </row>
    <row r="32">
      <c r="A32" s="29">
        <v>43921.0</v>
      </c>
      <c r="B32" s="30">
        <v>8475.816</v>
      </c>
      <c r="C32" s="31">
        <v>7858.277</v>
      </c>
      <c r="D32" s="32">
        <v>663.9816</v>
      </c>
      <c r="E32" s="33">
        <v>0.0845</v>
      </c>
      <c r="O32" s="19" t="s">
        <v>24</v>
      </c>
      <c r="P32" s="35">
        <v>39.0</v>
      </c>
    </row>
    <row r="33">
      <c r="A33" s="29">
        <v>43922.0</v>
      </c>
      <c r="B33" s="30">
        <v>8124.023</v>
      </c>
      <c r="C33" s="31">
        <v>7539.508</v>
      </c>
      <c r="D33" s="32">
        <v>571.2774</v>
      </c>
      <c r="E33" s="33">
        <v>0.0758</v>
      </c>
      <c r="O33" s="19" t="s">
        <v>45</v>
      </c>
      <c r="P33" s="35">
        <v>29.0</v>
      </c>
      <c r="Q33" s="19"/>
      <c r="R33" s="35"/>
    </row>
    <row r="34">
      <c r="A34" s="29">
        <v>43923.0</v>
      </c>
      <c r="B34" s="30">
        <v>8384.608</v>
      </c>
      <c r="C34" s="31">
        <v>7732.741</v>
      </c>
      <c r="D34" s="32">
        <v>619.9337</v>
      </c>
      <c r="E34" s="33">
        <v>0.0802</v>
      </c>
      <c r="O34" s="19" t="s">
        <v>96</v>
      </c>
      <c r="P34" s="35">
        <v>26.0</v>
      </c>
      <c r="Q34" s="19"/>
      <c r="R34" s="35"/>
    </row>
    <row r="35">
      <c r="A35" s="29">
        <v>43924.0</v>
      </c>
      <c r="B35" s="30">
        <v>8265.441</v>
      </c>
      <c r="C35" s="31">
        <v>7620.639</v>
      </c>
      <c r="D35" s="32">
        <v>571.0703</v>
      </c>
      <c r="E35" s="33">
        <v>0.0749</v>
      </c>
      <c r="O35" s="19" t="s">
        <v>92</v>
      </c>
      <c r="P35" s="35">
        <v>18.0</v>
      </c>
      <c r="Q35" s="19"/>
      <c r="R35" s="35"/>
    </row>
    <row r="36">
      <c r="A36" s="29">
        <v>43927.0</v>
      </c>
      <c r="B36" s="30">
        <v>8808.008</v>
      </c>
      <c r="C36" s="31">
        <v>8127.416</v>
      </c>
      <c r="D36" s="32">
        <v>595.6758</v>
      </c>
      <c r="E36" s="33">
        <v>0.0733</v>
      </c>
      <c r="O36" s="19" t="s">
        <v>41</v>
      </c>
      <c r="P36" s="35">
        <v>15.0</v>
      </c>
      <c r="Q36" s="19"/>
      <c r="R36" s="35"/>
    </row>
    <row r="37">
      <c r="A37" s="29">
        <v>43928.0</v>
      </c>
      <c r="B37" s="30">
        <v>8689.778</v>
      </c>
      <c r="C37" s="31">
        <v>8091.68</v>
      </c>
      <c r="D37" s="32">
        <v>588.3322</v>
      </c>
      <c r="E37" s="33">
        <v>0.0727</v>
      </c>
      <c r="O37" s="19" t="s">
        <v>29</v>
      </c>
      <c r="P37" s="35">
        <v>3.0</v>
      </c>
      <c r="Q37" s="41"/>
      <c r="R37" s="42"/>
    </row>
    <row r="38">
      <c r="A38" s="29">
        <v>43929.0</v>
      </c>
      <c r="B38" s="30">
        <v>8909.076</v>
      </c>
      <c r="C38" s="31">
        <v>8327.929</v>
      </c>
      <c r="D38" s="32">
        <v>605.2629</v>
      </c>
      <c r="E38" s="33">
        <v>0.0727</v>
      </c>
      <c r="O38" s="46"/>
      <c r="P38" s="46"/>
      <c r="Q38" s="41"/>
      <c r="R38" s="42"/>
    </row>
    <row r="39">
      <c r="A39" s="29">
        <v>43930.0</v>
      </c>
      <c r="B39" s="30">
        <v>9125.844</v>
      </c>
      <c r="C39" s="31">
        <v>8412.303</v>
      </c>
      <c r="D39" s="32">
        <v>666.1561</v>
      </c>
      <c r="E39" s="33">
        <v>0.0792</v>
      </c>
      <c r="Q39" s="41"/>
      <c r="R39" s="42"/>
    </row>
    <row r="40">
      <c r="A40" s="29">
        <v>43934.0</v>
      </c>
      <c r="B40" s="30">
        <v>8972.659</v>
      </c>
      <c r="C40" s="31">
        <v>8381.002</v>
      </c>
      <c r="D40" s="32">
        <v>647.4334</v>
      </c>
      <c r="E40" s="33">
        <v>0.0773</v>
      </c>
      <c r="Q40" s="41"/>
      <c r="R40" s="42"/>
    </row>
    <row r="41">
      <c r="A41" s="29">
        <v>43935.0</v>
      </c>
      <c r="B41" s="30">
        <v>9248.847</v>
      </c>
      <c r="C41" s="31">
        <v>8649.809</v>
      </c>
      <c r="D41" s="32">
        <v>686.3275</v>
      </c>
      <c r="E41" s="33">
        <v>0.0793</v>
      </c>
    </row>
    <row r="42">
      <c r="A42" s="29">
        <v>43936.0</v>
      </c>
      <c r="B42" s="30">
        <v>9035.602</v>
      </c>
      <c r="C42" s="31">
        <v>8494.892</v>
      </c>
      <c r="D42" s="32">
        <v>710.7751</v>
      </c>
      <c r="E42" s="33">
        <v>0.0837</v>
      </c>
    </row>
    <row r="43">
      <c r="A43" s="29">
        <v>43937.0</v>
      </c>
      <c r="B43" s="30">
        <v>9120.371</v>
      </c>
      <c r="C43" s="31">
        <v>8555.906</v>
      </c>
      <c r="D43" s="32">
        <v>832.7692</v>
      </c>
      <c r="E43" s="33">
        <v>0.0973</v>
      </c>
    </row>
    <row r="44">
      <c r="A44" s="29">
        <v>43938.0</v>
      </c>
      <c r="B44" s="30">
        <v>9315.661</v>
      </c>
      <c r="C44" s="31">
        <v>8739.743</v>
      </c>
      <c r="D44" s="32">
        <v>790.0556</v>
      </c>
      <c r="E44" s="33">
        <v>0.0904</v>
      </c>
    </row>
    <row r="45">
      <c r="A45" s="29">
        <v>43941.0</v>
      </c>
      <c r="B45" s="30">
        <v>9079.869</v>
      </c>
      <c r="C45" s="31">
        <v>8598.788</v>
      </c>
      <c r="D45" s="32">
        <v>779.9933</v>
      </c>
      <c r="E45" s="33">
        <v>0.0907</v>
      </c>
    </row>
    <row r="46">
      <c r="A46" s="29">
        <v>43942.0</v>
      </c>
      <c r="B46" s="30">
        <v>8945.843</v>
      </c>
      <c r="C46" s="31">
        <v>8334.679</v>
      </c>
      <c r="D46" s="32">
        <v>837.7528</v>
      </c>
      <c r="E46" s="33">
        <v>0.1005</v>
      </c>
    </row>
    <row r="47">
      <c r="A47" s="29">
        <v>43943.0</v>
      </c>
      <c r="B47" s="30">
        <v>9214.461</v>
      </c>
      <c r="C47" s="31">
        <v>8525.994</v>
      </c>
      <c r="D47" s="32">
        <v>950.0539</v>
      </c>
      <c r="E47" s="33">
        <v>0.1114</v>
      </c>
    </row>
    <row r="48">
      <c r="A48" s="29">
        <v>43944.0</v>
      </c>
      <c r="B48" s="30">
        <v>9084.543</v>
      </c>
      <c r="C48" s="31">
        <v>8527.715</v>
      </c>
      <c r="D48" s="32">
        <v>943.7378</v>
      </c>
      <c r="E48" s="33">
        <v>0.1107</v>
      </c>
    </row>
    <row r="49">
      <c r="A49" s="29">
        <v>43945.0</v>
      </c>
      <c r="B49" s="30">
        <v>9169.325</v>
      </c>
      <c r="C49" s="31">
        <v>8644.714</v>
      </c>
      <c r="D49" s="32">
        <v>916.9093</v>
      </c>
      <c r="E49" s="33">
        <v>0.1061</v>
      </c>
    </row>
    <row r="50">
      <c r="A50" s="29">
        <v>43948.0</v>
      </c>
      <c r="B50" s="30">
        <v>9221.5</v>
      </c>
      <c r="C50" s="31">
        <v>8736.103</v>
      </c>
      <c r="D50" s="32">
        <v>846.4492</v>
      </c>
      <c r="E50" s="33">
        <v>0.0969</v>
      </c>
    </row>
    <row r="51">
      <c r="A51" s="29">
        <v>43949.0</v>
      </c>
      <c r="B51" s="30">
        <v>9165.796</v>
      </c>
      <c r="C51" s="31">
        <v>8650.339</v>
      </c>
      <c r="D51" s="32">
        <v>778.6741</v>
      </c>
      <c r="E51" s="33">
        <v>0.09</v>
      </c>
    </row>
    <row r="52">
      <c r="A52" s="29">
        <v>43950.0</v>
      </c>
      <c r="B52" s="30">
        <v>9057.329</v>
      </c>
      <c r="C52" s="31">
        <v>8885.264</v>
      </c>
      <c r="D52" s="32">
        <v>567.7763</v>
      </c>
      <c r="E52" s="33">
        <v>0.0639</v>
      </c>
    </row>
    <row r="53">
      <c r="A53" s="29">
        <v>43951.0</v>
      </c>
      <c r="B53" s="30">
        <v>8936.694</v>
      </c>
      <c r="C53" s="31">
        <v>8854.492</v>
      </c>
      <c r="D53" s="32">
        <v>625.4668</v>
      </c>
      <c r="E53" s="33">
        <v>0.0706</v>
      </c>
    </row>
    <row r="54">
      <c r="A54" s="29">
        <v>43952.0</v>
      </c>
      <c r="B54" s="30">
        <v>8798.397</v>
      </c>
      <c r="C54" s="31">
        <v>8617.185</v>
      </c>
      <c r="D54" s="32">
        <v>530.0889</v>
      </c>
      <c r="E54" s="33">
        <v>0.0615</v>
      </c>
    </row>
    <row r="55">
      <c r="A55" s="29">
        <v>43955.0</v>
      </c>
      <c r="B55" s="30">
        <v>8835.531</v>
      </c>
      <c r="C55" s="31">
        <v>8654.575</v>
      </c>
      <c r="D55" s="32">
        <v>551.1477</v>
      </c>
      <c r="E55" s="33">
        <v>0.0637</v>
      </c>
    </row>
    <row r="56">
      <c r="A56" s="29">
        <v>43956.0</v>
      </c>
      <c r="B56" s="30">
        <v>8877.587</v>
      </c>
      <c r="C56" s="31">
        <v>8726.573</v>
      </c>
      <c r="D56" s="32">
        <v>550.3679</v>
      </c>
      <c r="E56" s="33">
        <v>0.0631</v>
      </c>
    </row>
    <row r="57">
      <c r="A57" s="29">
        <v>43957.0</v>
      </c>
      <c r="B57" s="30">
        <v>8697.798</v>
      </c>
      <c r="C57" s="31">
        <v>8689.118</v>
      </c>
      <c r="D57" s="32">
        <v>483.2212</v>
      </c>
      <c r="E57" s="33">
        <v>0.0556</v>
      </c>
    </row>
    <row r="58">
      <c r="A58" s="29">
        <v>43958.0</v>
      </c>
      <c r="B58" s="30">
        <v>8709.853</v>
      </c>
      <c r="C58" s="31">
        <v>8771.242</v>
      </c>
      <c r="D58" s="32">
        <v>423.1632</v>
      </c>
      <c r="E58" s="33">
        <v>0.0482</v>
      </c>
    </row>
    <row r="59">
      <c r="A59" s="29">
        <v>43959.0</v>
      </c>
      <c r="B59" s="30">
        <v>8833.233</v>
      </c>
      <c r="C59" s="31">
        <v>8901.94</v>
      </c>
      <c r="D59" s="32">
        <v>381.7104</v>
      </c>
      <c r="E59" s="33">
        <v>0.0429</v>
      </c>
    </row>
    <row r="60">
      <c r="A60" s="29">
        <v>43962.0</v>
      </c>
      <c r="B60" s="30">
        <v>8863.699</v>
      </c>
      <c r="C60" s="31">
        <v>8922.588</v>
      </c>
      <c r="D60" s="32">
        <v>443.2148</v>
      </c>
      <c r="E60" s="33">
        <v>0.0497</v>
      </c>
    </row>
    <row r="61">
      <c r="A61" s="29">
        <v>43963.0</v>
      </c>
      <c r="B61" s="30">
        <v>8806.522</v>
      </c>
      <c r="C61" s="31">
        <v>8754.235</v>
      </c>
      <c r="D61" s="32">
        <v>500.7692</v>
      </c>
      <c r="E61" s="33">
        <v>0.0572</v>
      </c>
    </row>
    <row r="62">
      <c r="A62" s="29">
        <v>43964.0</v>
      </c>
      <c r="B62" s="30">
        <v>8737.927</v>
      </c>
      <c r="C62" s="31">
        <v>8621.883</v>
      </c>
      <c r="D62" s="32">
        <v>553.6206</v>
      </c>
      <c r="E62" s="33">
        <v>0.0642</v>
      </c>
    </row>
    <row r="63">
      <c r="A63" s="29">
        <v>43965.0</v>
      </c>
      <c r="B63" s="30">
        <v>8800.497</v>
      </c>
      <c r="C63" s="31">
        <v>8717.971</v>
      </c>
      <c r="D63" s="32">
        <v>591.116</v>
      </c>
      <c r="E63" s="33">
        <v>0.0678</v>
      </c>
    </row>
    <row r="64">
      <c r="A64" s="29">
        <v>43966.0</v>
      </c>
      <c r="B64" s="30">
        <v>8751.228</v>
      </c>
      <c r="C64" s="31">
        <v>8758.669</v>
      </c>
      <c r="D64" s="32">
        <v>489.4446</v>
      </c>
      <c r="E64" s="33">
        <v>0.0559</v>
      </c>
    </row>
    <row r="65">
      <c r="A65" s="29">
        <v>43969.0</v>
      </c>
      <c r="B65" s="30">
        <v>8972.623</v>
      </c>
      <c r="C65" s="31">
        <v>8985.918</v>
      </c>
      <c r="D65" s="32">
        <v>428.0578</v>
      </c>
      <c r="E65" s="33">
        <v>0.0476</v>
      </c>
    </row>
    <row r="66">
      <c r="A66" s="29">
        <v>43970.0</v>
      </c>
      <c r="B66" s="30">
        <v>8853.057</v>
      </c>
      <c r="C66" s="31">
        <v>8894.727</v>
      </c>
      <c r="D66" s="32">
        <v>462.0254</v>
      </c>
      <c r="E66" s="33">
        <v>0.0519</v>
      </c>
    </row>
    <row r="67">
      <c r="A67" s="29">
        <v>43971.0</v>
      </c>
      <c r="B67" s="30">
        <v>8939.679</v>
      </c>
      <c r="C67" s="31">
        <v>9046.204</v>
      </c>
      <c r="D67" s="32">
        <v>418.4463</v>
      </c>
      <c r="E67" s="33">
        <v>0.0463</v>
      </c>
    </row>
    <row r="68">
      <c r="A68" s="29">
        <v>43972.0</v>
      </c>
      <c r="B68" s="30">
        <v>8863.134</v>
      </c>
      <c r="C68" s="31">
        <v>8974.536</v>
      </c>
      <c r="D68" s="32">
        <v>383.1617</v>
      </c>
      <c r="E68" s="33">
        <v>0.0427</v>
      </c>
    </row>
    <row r="69">
      <c r="A69" s="29">
        <v>43973.0</v>
      </c>
      <c r="B69" s="30">
        <v>8901.187</v>
      </c>
      <c r="C69" s="31">
        <v>8992.932</v>
      </c>
      <c r="D69" s="32">
        <v>398.9216</v>
      </c>
      <c r="E69" s="33">
        <v>0.0444</v>
      </c>
    </row>
    <row r="70">
      <c r="A70" s="29">
        <v>43977.0</v>
      </c>
      <c r="B70" s="30">
        <v>8900.364</v>
      </c>
      <c r="C70" s="31">
        <v>9065.991</v>
      </c>
      <c r="D70" s="32">
        <v>298.7938</v>
      </c>
      <c r="E70" s="33">
        <v>0.033</v>
      </c>
    </row>
    <row r="71">
      <c r="A71" s="29">
        <v>43978.0</v>
      </c>
      <c r="B71" s="30">
        <v>8962.918</v>
      </c>
      <c r="C71" s="31">
        <v>9176.042</v>
      </c>
      <c r="D71" s="32">
        <v>262.9152</v>
      </c>
      <c r="E71" s="33">
        <v>0.0287</v>
      </c>
    </row>
    <row r="72">
      <c r="A72" s="29">
        <v>43979.0</v>
      </c>
      <c r="B72" s="30">
        <v>9153.829</v>
      </c>
      <c r="C72" s="31">
        <v>9150.829</v>
      </c>
      <c r="D72" s="32">
        <v>439.2525</v>
      </c>
      <c r="E72" s="33">
        <v>0.048</v>
      </c>
    </row>
    <row r="73">
      <c r="A73" s="29">
        <v>43980.0</v>
      </c>
      <c r="B73" s="30">
        <v>9187.765</v>
      </c>
      <c r="C73" s="31">
        <v>9196.027</v>
      </c>
      <c r="D73" s="32">
        <v>488.9517</v>
      </c>
      <c r="E73" s="33">
        <v>0.0532</v>
      </c>
    </row>
    <row r="74">
      <c r="A74" s="29">
        <v>43983.0</v>
      </c>
      <c r="B74" s="30">
        <v>9236.147</v>
      </c>
      <c r="C74" s="31">
        <v>9217.997</v>
      </c>
      <c r="D74" s="32">
        <v>510.9543</v>
      </c>
      <c r="E74" s="33">
        <v>0.0554</v>
      </c>
    </row>
    <row r="75">
      <c r="A75" s="29">
        <v>43984.0</v>
      </c>
      <c r="B75" s="30">
        <v>9261.148</v>
      </c>
      <c r="C75" s="31">
        <v>9287.284</v>
      </c>
      <c r="D75" s="32">
        <v>477.4224</v>
      </c>
      <c r="E75" s="33">
        <v>0.0514</v>
      </c>
    </row>
    <row r="76">
      <c r="A76" s="29">
        <v>43985.0</v>
      </c>
      <c r="B76" s="30">
        <v>9352.479</v>
      </c>
      <c r="C76" s="31">
        <v>9385.952</v>
      </c>
      <c r="D76" s="32">
        <v>447.8843</v>
      </c>
      <c r="E76" s="33">
        <v>0.0477</v>
      </c>
    </row>
    <row r="77">
      <c r="A77" s="29">
        <v>43986.0</v>
      </c>
      <c r="B77" s="30">
        <v>9260.145</v>
      </c>
      <c r="C77" s="31">
        <v>9351.209</v>
      </c>
      <c r="D77" s="32">
        <v>371.8721</v>
      </c>
      <c r="E77" s="33">
        <v>0.0398</v>
      </c>
    </row>
    <row r="78">
      <c r="A78" s="29">
        <v>43987.0</v>
      </c>
      <c r="B78" s="30">
        <v>9333.427</v>
      </c>
      <c r="C78" s="31">
        <v>9584.48</v>
      </c>
      <c r="D78" s="32">
        <v>248.0741</v>
      </c>
      <c r="E78" s="33">
        <v>0.0259</v>
      </c>
    </row>
    <row r="79">
      <c r="A79" s="29">
        <v>43990.0</v>
      </c>
      <c r="B79" s="30">
        <v>9480.091</v>
      </c>
      <c r="C79" s="31">
        <v>9692.016</v>
      </c>
      <c r="D79" s="32">
        <v>291.1787</v>
      </c>
      <c r="E79" s="33">
        <v>0.03</v>
      </c>
    </row>
    <row r="80">
      <c r="A80" s="29">
        <v>43991.0</v>
      </c>
      <c r="B80" s="30">
        <v>9393.433</v>
      </c>
      <c r="C80" s="31">
        <v>9667.002</v>
      </c>
      <c r="D80" s="32">
        <v>310.4243</v>
      </c>
      <c r="E80" s="33">
        <v>0.0321</v>
      </c>
    </row>
    <row r="81">
      <c r="A81" s="29">
        <v>43992.0</v>
      </c>
      <c r="B81" s="30">
        <v>9353.042</v>
      </c>
      <c r="C81" s="31">
        <v>9660.252</v>
      </c>
      <c r="D81" s="32">
        <v>329.5865</v>
      </c>
      <c r="E81" s="33">
        <v>0.0341</v>
      </c>
    </row>
    <row r="82">
      <c r="A82" s="29">
        <v>43993.0</v>
      </c>
      <c r="B82" s="30">
        <v>9017.088</v>
      </c>
      <c r="C82" s="31">
        <v>9111.057</v>
      </c>
      <c r="D82" s="32">
        <v>430.8588</v>
      </c>
      <c r="E82" s="33">
        <v>0.0473</v>
      </c>
    </row>
    <row r="83">
      <c r="A83" s="29">
        <v>43994.0</v>
      </c>
      <c r="B83" s="30">
        <v>8987.901</v>
      </c>
      <c r="C83" s="31">
        <v>9220.049</v>
      </c>
      <c r="D83" s="32">
        <v>311.7847</v>
      </c>
      <c r="E83" s="33">
        <v>0.0338</v>
      </c>
    </row>
    <row r="84">
      <c r="A84" s="29">
        <v>43997.0</v>
      </c>
      <c r="B84" s="30">
        <v>9016.455</v>
      </c>
      <c r="C84" s="31">
        <v>9285.166</v>
      </c>
      <c r="D84" s="32">
        <v>276.1484</v>
      </c>
      <c r="E84" s="33">
        <v>0.0297</v>
      </c>
    </row>
    <row r="85">
      <c r="A85" s="29">
        <v>43998.0</v>
      </c>
      <c r="B85" s="30">
        <v>9177.252</v>
      </c>
      <c r="C85" s="31">
        <v>9463.841</v>
      </c>
      <c r="D85" s="32">
        <v>402.6711</v>
      </c>
      <c r="E85" s="33">
        <v>0.0425</v>
      </c>
    </row>
    <row r="86">
      <c r="A86" s="29">
        <v>43999.0</v>
      </c>
      <c r="B86" s="30">
        <v>9138.56</v>
      </c>
      <c r="C86" s="31">
        <v>9437.636</v>
      </c>
      <c r="D86" s="32">
        <v>411.7116</v>
      </c>
      <c r="E86" s="33">
        <v>0.0436</v>
      </c>
    </row>
    <row r="87">
      <c r="A87" s="29">
        <v>44000.0</v>
      </c>
      <c r="B87" s="30">
        <v>9125.874</v>
      </c>
      <c r="C87" s="31">
        <v>9448.489</v>
      </c>
      <c r="D87" s="32">
        <v>407.7127</v>
      </c>
      <c r="E87" s="33">
        <v>0.0432</v>
      </c>
    </row>
    <row r="88">
      <c r="A88" s="29">
        <v>44001.0</v>
      </c>
      <c r="B88" s="30">
        <v>8973.254</v>
      </c>
      <c r="C88" s="31">
        <v>9410.504</v>
      </c>
      <c r="D88" s="32">
        <v>317.7872</v>
      </c>
      <c r="E88" s="33">
        <v>0.0338</v>
      </c>
    </row>
    <row r="89">
      <c r="A89" s="29">
        <v>44004.0</v>
      </c>
      <c r="B89" s="30">
        <v>9063.93</v>
      </c>
      <c r="C89" s="31">
        <v>9487.929</v>
      </c>
      <c r="D89" s="32">
        <v>350.7104</v>
      </c>
      <c r="E89" s="33">
        <v>0.037</v>
      </c>
    </row>
    <row r="90">
      <c r="A90" s="29">
        <v>44005.0</v>
      </c>
      <c r="B90" s="30">
        <v>8980.133</v>
      </c>
      <c r="C90" s="31">
        <v>9548.017</v>
      </c>
      <c r="D90" s="32">
        <v>262.9716</v>
      </c>
      <c r="E90" s="33">
        <v>0.0275</v>
      </c>
    </row>
    <row r="91">
      <c r="A91" s="29">
        <v>44006.0</v>
      </c>
      <c r="B91" s="30">
        <v>8871.512</v>
      </c>
      <c r="C91" s="31">
        <v>9323.151</v>
      </c>
      <c r="D91" s="32">
        <v>356.529</v>
      </c>
      <c r="E91" s="33">
        <v>0.0382</v>
      </c>
    </row>
    <row r="92">
      <c r="A92" s="29">
        <v>44007.0</v>
      </c>
      <c r="B92" s="30">
        <v>8839.027</v>
      </c>
      <c r="C92" s="31">
        <v>9429.827</v>
      </c>
      <c r="D92" s="32">
        <v>286.8913</v>
      </c>
      <c r="E92" s="33">
        <v>0.0304</v>
      </c>
    </row>
    <row r="93">
      <c r="A93" s="29">
        <v>44008.0</v>
      </c>
      <c r="B93" s="30">
        <v>8731.786</v>
      </c>
      <c r="C93" s="31">
        <v>9172.336</v>
      </c>
      <c r="D93" s="32">
        <v>408.9545</v>
      </c>
      <c r="E93" s="33">
        <v>0.0446</v>
      </c>
    </row>
    <row r="94">
      <c r="A94" s="29">
        <v>44011.0</v>
      </c>
      <c r="B94" s="30">
        <v>8831.089</v>
      </c>
      <c r="C94" s="31">
        <v>9303.364</v>
      </c>
      <c r="D94" s="32">
        <v>335.5203</v>
      </c>
      <c r="E94" s="33">
        <v>0.0361</v>
      </c>
    </row>
    <row r="95">
      <c r="A95" s="29">
        <v>44012.0</v>
      </c>
      <c r="B95" s="30">
        <v>8884.873</v>
      </c>
      <c r="C95" s="31">
        <v>9444.849</v>
      </c>
      <c r="D95" s="32">
        <v>336.0507</v>
      </c>
      <c r="E95" s="33">
        <v>0.0356</v>
      </c>
    </row>
    <row r="96">
      <c r="A96" s="29">
        <v>44013.0</v>
      </c>
      <c r="B96" s="30">
        <v>8966.13</v>
      </c>
      <c r="C96" s="31">
        <v>9510.959</v>
      </c>
      <c r="D96" s="32">
        <v>419.8885</v>
      </c>
      <c r="E96" s="33">
        <v>0.0441</v>
      </c>
    </row>
    <row r="97">
      <c r="A97" s="29">
        <v>44014.0</v>
      </c>
      <c r="B97" s="30">
        <v>8955.517</v>
      </c>
      <c r="C97" s="31">
        <v>9548.877</v>
      </c>
      <c r="D97" s="32">
        <v>391.8579</v>
      </c>
      <c r="E97" s="33">
        <v>0.041</v>
      </c>
    </row>
    <row r="98">
      <c r="A98" s="29">
        <v>44018.0</v>
      </c>
      <c r="B98" s="30">
        <v>9002.06</v>
      </c>
      <c r="C98" s="31">
        <v>9732.053</v>
      </c>
      <c r="D98" s="32">
        <v>433.6209</v>
      </c>
      <c r="E98" s="33">
        <v>0.0446</v>
      </c>
    </row>
    <row r="99">
      <c r="A99" s="29">
        <v>44019.0</v>
      </c>
      <c r="B99" s="30">
        <v>9122.309</v>
      </c>
      <c r="C99" s="31">
        <v>9638.679</v>
      </c>
      <c r="D99" s="32">
        <v>430.874</v>
      </c>
      <c r="E99" s="33">
        <v>0.0447</v>
      </c>
    </row>
    <row r="100">
      <c r="A100" s="29">
        <v>44020.0</v>
      </c>
      <c r="B100" s="30">
        <v>9151.708</v>
      </c>
      <c r="C100" s="31">
        <v>9735.494</v>
      </c>
      <c r="D100" s="32">
        <v>484.1616</v>
      </c>
      <c r="E100" s="33">
        <v>0.0497</v>
      </c>
    </row>
    <row r="101">
      <c r="A101" s="29">
        <v>44021.0</v>
      </c>
      <c r="B101" s="30">
        <v>9120.321</v>
      </c>
      <c r="C101" s="31">
        <v>9701.679</v>
      </c>
      <c r="D101" s="32">
        <v>501.1821</v>
      </c>
      <c r="E101" s="33">
        <v>0.0517</v>
      </c>
    </row>
    <row r="102">
      <c r="A102" s="29">
        <v>44022.0</v>
      </c>
      <c r="B102" s="30">
        <v>9272.073</v>
      </c>
      <c r="C102" s="31">
        <v>9807.03</v>
      </c>
      <c r="D102" s="32">
        <v>471.3891</v>
      </c>
      <c r="E102" s="33">
        <v>0.0481</v>
      </c>
    </row>
    <row r="103">
      <c r="A103" s="29">
        <v>44025.0</v>
      </c>
      <c r="B103" s="30">
        <v>9220.716</v>
      </c>
      <c r="C103" s="31">
        <v>9705.649</v>
      </c>
      <c r="D103" s="32">
        <v>469.7289</v>
      </c>
      <c r="E103" s="33">
        <v>0.0484</v>
      </c>
    </row>
    <row r="104">
      <c r="A104" s="29">
        <v>44026.0</v>
      </c>
      <c r="B104" s="30">
        <v>9388.018</v>
      </c>
      <c r="C104" s="31">
        <v>9819.207</v>
      </c>
      <c r="D104" s="32">
        <v>486.1869</v>
      </c>
      <c r="E104" s="33">
        <v>0.0495</v>
      </c>
    </row>
    <row r="105">
      <c r="A105" s="29">
        <v>44027.0</v>
      </c>
      <c r="B105" s="30">
        <v>9356.191</v>
      </c>
      <c r="C105" s="31">
        <v>9862.552</v>
      </c>
      <c r="D105" s="32">
        <v>358.5543</v>
      </c>
      <c r="E105" s="33">
        <v>0.0364</v>
      </c>
    </row>
    <row r="106">
      <c r="A106" s="29">
        <v>44028.0</v>
      </c>
      <c r="B106" s="30">
        <v>9433.988</v>
      </c>
      <c r="C106" s="31">
        <v>9822.847</v>
      </c>
      <c r="D106" s="32">
        <v>464.8949</v>
      </c>
      <c r="E106" s="33">
        <v>0.0473</v>
      </c>
    </row>
    <row r="107">
      <c r="A107" s="29">
        <v>44029.0</v>
      </c>
      <c r="B107" s="30">
        <v>9517.179</v>
      </c>
      <c r="C107" s="31">
        <v>9825.229</v>
      </c>
      <c r="D107" s="32">
        <v>519.6429</v>
      </c>
      <c r="E107" s="33">
        <v>0.0529</v>
      </c>
    </row>
    <row r="108">
      <c r="A108" s="29">
        <v>44032.0</v>
      </c>
      <c r="B108" s="30">
        <v>9485.418</v>
      </c>
      <c r="C108" s="31">
        <v>9953.611</v>
      </c>
      <c r="D108" s="32">
        <v>584.5552</v>
      </c>
      <c r="E108" s="33">
        <v>0.0587</v>
      </c>
    </row>
    <row r="109">
      <c r="A109" s="29">
        <v>44033.0</v>
      </c>
      <c r="B109" s="30">
        <v>9552.946</v>
      </c>
      <c r="C109" s="31">
        <v>9946.0</v>
      </c>
      <c r="D109" s="32">
        <v>563.814</v>
      </c>
      <c r="E109" s="33">
        <v>0.0567</v>
      </c>
    </row>
    <row r="110">
      <c r="A110" s="29">
        <v>44034.0</v>
      </c>
      <c r="B110" s="30">
        <v>9675.852</v>
      </c>
      <c r="C110" s="31">
        <v>9988.817</v>
      </c>
      <c r="D110" s="32">
        <v>587.2731</v>
      </c>
      <c r="E110" s="33">
        <v>0.0588</v>
      </c>
    </row>
    <row r="111">
      <c r="A111" s="29">
        <v>44035.0</v>
      </c>
      <c r="B111" s="30">
        <v>9627.153</v>
      </c>
      <c r="C111" s="31">
        <v>9818.479</v>
      </c>
      <c r="D111" s="32">
        <v>601.0978</v>
      </c>
      <c r="E111" s="33">
        <v>0.0612</v>
      </c>
    </row>
    <row r="112">
      <c r="A112" s="29">
        <v>44036.0</v>
      </c>
      <c r="B112" s="30">
        <v>9589.922</v>
      </c>
      <c r="C112" s="31">
        <v>9755.148</v>
      </c>
      <c r="D112" s="32">
        <v>543.5153</v>
      </c>
      <c r="E112" s="33">
        <v>0.0557</v>
      </c>
    </row>
    <row r="113">
      <c r="A113" s="29">
        <v>44039.0</v>
      </c>
      <c r="B113" s="30">
        <v>9575.02</v>
      </c>
      <c r="C113" s="31">
        <v>9834.427</v>
      </c>
      <c r="D113" s="32">
        <v>486.3676</v>
      </c>
      <c r="E113" s="33">
        <v>0.0495</v>
      </c>
    </row>
    <row r="114">
      <c r="A114" s="29">
        <v>44040.0</v>
      </c>
      <c r="B114" s="30">
        <v>9627.218</v>
      </c>
      <c r="C114" s="31">
        <v>9774.869</v>
      </c>
      <c r="D114" s="32">
        <v>525.7781</v>
      </c>
      <c r="E114" s="33">
        <v>0.0538</v>
      </c>
    </row>
    <row r="115">
      <c r="A115" s="29">
        <v>44041.0</v>
      </c>
      <c r="B115" s="30">
        <v>9609.364</v>
      </c>
      <c r="C115" s="31">
        <v>9870.957</v>
      </c>
      <c r="D115" s="32">
        <v>462.8411</v>
      </c>
      <c r="E115" s="33">
        <v>0.0469</v>
      </c>
    </row>
    <row r="116">
      <c r="A116" s="29">
        <v>44042.0</v>
      </c>
      <c r="B116" s="30">
        <v>9541.34</v>
      </c>
      <c r="C116" s="31">
        <v>9846.141</v>
      </c>
      <c r="D116" s="32">
        <v>394.1325</v>
      </c>
      <c r="E116" s="33">
        <v>0.04</v>
      </c>
    </row>
    <row r="117">
      <c r="A117" s="29">
        <v>44043.0</v>
      </c>
      <c r="B117" s="30">
        <v>9476.265</v>
      </c>
      <c r="C117" s="31">
        <v>9959.037</v>
      </c>
      <c r="D117" s="32">
        <v>297.8012</v>
      </c>
      <c r="E117" s="33">
        <v>0.0299</v>
      </c>
    </row>
    <row r="118">
      <c r="A118" s="29">
        <v>44046.0</v>
      </c>
      <c r="B118" s="30">
        <v>9444.185</v>
      </c>
      <c r="C118" s="31">
        <v>10055.06</v>
      </c>
      <c r="D118" s="32">
        <v>161.7251</v>
      </c>
      <c r="E118" s="33">
        <v>0.0161</v>
      </c>
    </row>
    <row r="119">
      <c r="A119" s="29">
        <v>44047.0</v>
      </c>
      <c r="B119" s="30">
        <v>9621.05</v>
      </c>
      <c r="C119" s="31">
        <v>10087.62</v>
      </c>
      <c r="D119" s="32">
        <v>282.9012</v>
      </c>
      <c r="E119" s="33">
        <v>0.028</v>
      </c>
    </row>
    <row r="120">
      <c r="A120" s="29">
        <v>44048.0</v>
      </c>
      <c r="B120" s="30">
        <v>9551.676</v>
      </c>
      <c r="C120" s="31">
        <v>10160.81</v>
      </c>
      <c r="D120" s="32">
        <v>240.029</v>
      </c>
      <c r="E120" s="33">
        <v>0.0236</v>
      </c>
    </row>
    <row r="121">
      <c r="A121" s="29">
        <v>44049.0</v>
      </c>
      <c r="B121" s="30">
        <v>9586.637</v>
      </c>
      <c r="C121" s="31">
        <v>10265.3</v>
      </c>
      <c r="D121" s="32">
        <v>177.5405</v>
      </c>
      <c r="E121" s="33">
        <v>0.0173</v>
      </c>
    </row>
    <row r="122">
      <c r="A122" s="29">
        <v>44050.0</v>
      </c>
      <c r="B122" s="30">
        <v>9682.202</v>
      </c>
      <c r="C122" s="31">
        <v>10243.4</v>
      </c>
      <c r="D122" s="32">
        <v>218.4697</v>
      </c>
      <c r="E122" s="33">
        <v>0.0213</v>
      </c>
    </row>
    <row r="123">
      <c r="A123" s="29">
        <v>44053.0</v>
      </c>
      <c r="B123" s="30">
        <v>9681.41</v>
      </c>
      <c r="C123" s="31">
        <v>10261.86</v>
      </c>
      <c r="D123" s="32">
        <v>182.0178</v>
      </c>
      <c r="E123" s="33">
        <v>0.0177</v>
      </c>
    </row>
    <row r="124">
      <c r="A124" s="29">
        <v>44054.0</v>
      </c>
      <c r="B124" s="30">
        <v>9572.066</v>
      </c>
      <c r="C124" s="31">
        <v>10164.65</v>
      </c>
      <c r="D124" s="32">
        <v>126.3451</v>
      </c>
      <c r="E124" s="33">
        <v>0.0124</v>
      </c>
    </row>
    <row r="125">
      <c r="A125" s="29">
        <v>44055.0</v>
      </c>
      <c r="B125" s="30">
        <v>9688.247</v>
      </c>
      <c r="C125" s="31">
        <v>10327.37</v>
      </c>
      <c r="D125" s="32">
        <v>146.594</v>
      </c>
      <c r="E125" s="33">
        <v>0.0142</v>
      </c>
    </row>
    <row r="126">
      <c r="A126" s="29">
        <v>44056.0</v>
      </c>
      <c r="B126" s="30">
        <v>9683.386</v>
      </c>
      <c r="C126" s="31">
        <v>10309.11</v>
      </c>
      <c r="D126" s="32">
        <v>146.7637</v>
      </c>
      <c r="E126" s="33">
        <v>0.0142</v>
      </c>
    </row>
    <row r="127">
      <c r="A127" s="29">
        <v>44057.0</v>
      </c>
      <c r="B127" s="30">
        <v>9647.543</v>
      </c>
      <c r="C127" s="31">
        <v>10305.54</v>
      </c>
      <c r="D127" s="32">
        <v>103.3086</v>
      </c>
      <c r="E127" s="33">
        <v>0.01</v>
      </c>
    </row>
    <row r="128">
      <c r="A128" s="29">
        <v>44060.0</v>
      </c>
      <c r="B128" s="30">
        <v>9741.482</v>
      </c>
      <c r="C128" s="31">
        <v>10331.94</v>
      </c>
      <c r="D128" s="32">
        <v>143.625</v>
      </c>
      <c r="E128" s="33">
        <v>0.0139</v>
      </c>
    </row>
    <row r="129">
      <c r="A129" s="29">
        <v>44061.0</v>
      </c>
      <c r="B129" s="30">
        <v>9732.566</v>
      </c>
      <c r="C129" s="31">
        <v>10386.0</v>
      </c>
      <c r="D129" s="32">
        <v>201.2437</v>
      </c>
      <c r="E129" s="33">
        <v>0.0194</v>
      </c>
    </row>
    <row r="130">
      <c r="A130" s="29">
        <v>44062.0</v>
      </c>
      <c r="B130" s="30">
        <v>9681.169</v>
      </c>
      <c r="C130" s="31">
        <v>10343.52</v>
      </c>
      <c r="D130" s="32">
        <v>177.9068</v>
      </c>
      <c r="E130" s="33">
        <v>0.0172</v>
      </c>
    </row>
    <row r="131">
      <c r="A131" s="29">
        <v>44063.0</v>
      </c>
      <c r="B131" s="30">
        <v>9618.858</v>
      </c>
      <c r="C131" s="31">
        <v>10414.33</v>
      </c>
      <c r="D131" s="32">
        <v>106.8746</v>
      </c>
      <c r="E131" s="33">
        <v>0.0103</v>
      </c>
    </row>
    <row r="132">
      <c r="A132" s="29">
        <v>44064.0</v>
      </c>
      <c r="B132" s="30">
        <v>9646.873</v>
      </c>
      <c r="C132" s="31">
        <v>10470.12</v>
      </c>
      <c r="D132" s="32">
        <v>39.06558</v>
      </c>
      <c r="E132" s="33">
        <v>0.0037</v>
      </c>
    </row>
    <row r="133">
      <c r="A133" s="29">
        <v>44067.0</v>
      </c>
      <c r="B133" s="30">
        <v>9680.081</v>
      </c>
      <c r="C133" s="31">
        <v>10574.21</v>
      </c>
      <c r="D133" s="32">
        <v>-35.4833</v>
      </c>
      <c r="E133" s="33">
        <v>-0.0034</v>
      </c>
    </row>
    <row r="134">
      <c r="A134" s="29">
        <v>44068.0</v>
      </c>
      <c r="B134" s="30">
        <v>9641.76</v>
      </c>
      <c r="C134" s="31">
        <v>10620.47</v>
      </c>
      <c r="D134" s="32">
        <v>-56.5641</v>
      </c>
      <c r="E134" s="33">
        <v>-0.0053</v>
      </c>
    </row>
    <row r="135">
      <c r="A135" s="29">
        <v>44069.0</v>
      </c>
      <c r="B135" s="30">
        <v>9604.044</v>
      </c>
      <c r="C135" s="31">
        <v>10781.94</v>
      </c>
      <c r="D135" s="32">
        <v>-175.779</v>
      </c>
      <c r="E135" s="33">
        <v>-0.0163</v>
      </c>
    </row>
    <row r="136">
      <c r="A136" s="29">
        <v>44070.0</v>
      </c>
      <c r="B136" s="30">
        <v>9708.624</v>
      </c>
      <c r="C136" s="31">
        <v>10789.75</v>
      </c>
      <c r="D136" s="32">
        <v>-207.751</v>
      </c>
      <c r="E136" s="33">
        <v>-0.0193</v>
      </c>
    </row>
    <row r="137">
      <c r="A137" s="29">
        <v>44071.0</v>
      </c>
      <c r="B137" s="30">
        <v>9806.175</v>
      </c>
      <c r="C137" s="31">
        <v>10858.04</v>
      </c>
      <c r="D137" s="32">
        <v>-243.858</v>
      </c>
      <c r="E137" s="33">
        <v>-0.0225</v>
      </c>
    </row>
    <row r="138">
      <c r="A138" s="29">
        <v>44074.0</v>
      </c>
      <c r="B138" s="30">
        <v>9780.355</v>
      </c>
      <c r="C138" s="31">
        <v>10845.86</v>
      </c>
      <c r="D138" s="32">
        <v>-188.792</v>
      </c>
      <c r="E138" s="33">
        <v>-0.0174</v>
      </c>
    </row>
    <row r="139">
      <c r="A139" s="29">
        <v>44075.0</v>
      </c>
      <c r="B139" s="30">
        <v>9864.084</v>
      </c>
      <c r="C139" s="31">
        <v>10943.34</v>
      </c>
      <c r="D139" s="32">
        <v>-289.768</v>
      </c>
      <c r="E139" s="33">
        <v>-0.0265</v>
      </c>
    </row>
    <row r="140">
      <c r="A140" s="29">
        <v>44076.0</v>
      </c>
      <c r="B140" s="30">
        <v>10069.43</v>
      </c>
      <c r="C140" s="31">
        <v>11088.93</v>
      </c>
      <c r="D140" s="32">
        <v>-214.723</v>
      </c>
      <c r="E140" s="33">
        <v>-0.0194</v>
      </c>
    </row>
    <row r="141">
      <c r="A141" s="29">
        <v>44077.0</v>
      </c>
      <c r="B141" s="30">
        <v>9903.431</v>
      </c>
      <c r="C141" s="31">
        <v>10663.68</v>
      </c>
      <c r="D141" s="32">
        <v>-41.227</v>
      </c>
      <c r="E141" s="33">
        <v>-0.0039</v>
      </c>
    </row>
    <row r="142">
      <c r="A142" s="29">
        <v>44078.0</v>
      </c>
      <c r="B142" s="30">
        <v>9846.167</v>
      </c>
      <c r="C142" s="31">
        <v>10562.36</v>
      </c>
      <c r="D142" s="32">
        <v>-37.3307</v>
      </c>
      <c r="E142" s="33">
        <v>-0.0035</v>
      </c>
    </row>
    <row r="143">
      <c r="A143" s="29">
        <v>44082.0</v>
      </c>
      <c r="B143" s="30">
        <v>9772.379</v>
      </c>
      <c r="C143" s="31">
        <v>10236.78</v>
      </c>
      <c r="D143" s="32">
        <v>162.268</v>
      </c>
      <c r="E143" s="33">
        <v>0.0159</v>
      </c>
    </row>
    <row r="144">
      <c r="A144" s="29">
        <v>44083.0</v>
      </c>
      <c r="B144" s="30">
        <v>9892.741</v>
      </c>
      <c r="C144" s="31">
        <v>10461.58</v>
      </c>
      <c r="D144" s="32">
        <v>129.0136</v>
      </c>
      <c r="E144" s="33">
        <v>0.0123</v>
      </c>
    </row>
    <row r="145">
      <c r="A145" s="29">
        <v>44084.0</v>
      </c>
      <c r="B145" s="30">
        <v>9735.346</v>
      </c>
      <c r="C145" s="31">
        <v>10264.11</v>
      </c>
      <c r="D145" s="32">
        <v>104.7461</v>
      </c>
      <c r="E145" s="33">
        <v>0.0102</v>
      </c>
    </row>
    <row r="146">
      <c r="A146" s="29">
        <v>44085.0</v>
      </c>
      <c r="B146" s="30">
        <v>9782.544</v>
      </c>
      <c r="C146" s="31">
        <v>10256.76</v>
      </c>
      <c r="D146" s="32">
        <v>103.3955</v>
      </c>
      <c r="E146" s="33">
        <v>0.0101</v>
      </c>
    </row>
    <row r="147">
      <c r="A147" s="29">
        <v>44088.0</v>
      </c>
      <c r="B147" s="30">
        <v>9890.053</v>
      </c>
      <c r="C147" s="31">
        <v>10370.19</v>
      </c>
      <c r="D147" s="32">
        <v>81.89085</v>
      </c>
      <c r="E147" s="33">
        <v>0.0079</v>
      </c>
    </row>
    <row r="148">
      <c r="A148" s="29">
        <v>44089.0</v>
      </c>
      <c r="B148" s="30">
        <v>10004.85</v>
      </c>
      <c r="C148" s="31">
        <v>10435.37</v>
      </c>
      <c r="D148" s="32">
        <v>180.5806</v>
      </c>
      <c r="E148" s="33">
        <v>0.0173</v>
      </c>
    </row>
    <row r="149">
      <c r="A149" s="29">
        <v>44090.0</v>
      </c>
      <c r="B149" s="30">
        <v>9913.81</v>
      </c>
      <c r="C149" s="31">
        <v>10349.15</v>
      </c>
      <c r="D149" s="32">
        <v>145.939</v>
      </c>
      <c r="E149" s="33">
        <v>0.0141</v>
      </c>
    </row>
    <row r="150">
      <c r="A150" s="29">
        <v>44091.0</v>
      </c>
      <c r="B150" s="30">
        <v>9890.918</v>
      </c>
      <c r="C150" s="31">
        <v>10247.56</v>
      </c>
      <c r="D150" s="32">
        <v>186.3249</v>
      </c>
      <c r="E150" s="33">
        <v>0.0182</v>
      </c>
    </row>
    <row r="151">
      <c r="A151" s="29">
        <v>44092.0</v>
      </c>
      <c r="B151" s="30">
        <v>9797.746</v>
      </c>
      <c r="C151" s="31">
        <v>10128.78</v>
      </c>
      <c r="D151" s="32">
        <v>230.1842</v>
      </c>
      <c r="E151" s="33">
        <v>0.0227</v>
      </c>
    </row>
    <row r="152">
      <c r="A152" s="29">
        <v>44095.0</v>
      </c>
      <c r="B152" s="30">
        <v>9762.479</v>
      </c>
      <c r="C152" s="31">
        <v>10054.79</v>
      </c>
      <c r="D152" s="32">
        <v>220.158</v>
      </c>
      <c r="E152" s="33">
        <v>0.0219</v>
      </c>
    </row>
    <row r="153">
      <c r="A153" s="29">
        <v>44096.0</v>
      </c>
      <c r="B153" s="30">
        <v>9801.446</v>
      </c>
      <c r="C153" s="31">
        <v>10181.06</v>
      </c>
      <c r="D153" s="32">
        <v>219.872</v>
      </c>
      <c r="E153" s="33">
        <v>0.0216</v>
      </c>
    </row>
    <row r="154">
      <c r="A154" s="29">
        <v>44097.0</v>
      </c>
      <c r="B154" s="30">
        <v>9680.001</v>
      </c>
      <c r="C154" s="31">
        <v>9924.36</v>
      </c>
      <c r="D154" s="32">
        <v>297.31</v>
      </c>
      <c r="E154" s="33">
        <v>0.03</v>
      </c>
    </row>
    <row r="155">
      <c r="A155" s="29">
        <v>44098.0</v>
      </c>
      <c r="B155" s="30">
        <v>9749.893</v>
      </c>
      <c r="C155" s="31">
        <v>9956.191</v>
      </c>
      <c r="D155" s="32">
        <v>324.6081</v>
      </c>
      <c r="E155" s="33">
        <v>0.0326</v>
      </c>
    </row>
    <row r="156">
      <c r="A156" s="29">
        <v>44099.0</v>
      </c>
      <c r="B156" s="30">
        <v>9826.267</v>
      </c>
      <c r="C156" s="31">
        <v>10118.32</v>
      </c>
      <c r="D156" s="32">
        <v>336.2411</v>
      </c>
      <c r="E156" s="33">
        <v>0.0332</v>
      </c>
    </row>
    <row r="157">
      <c r="A157" s="29">
        <v>44102.0</v>
      </c>
      <c r="B157" s="30">
        <v>9870.166</v>
      </c>
      <c r="C157" s="31">
        <v>10277.21</v>
      </c>
      <c r="D157" s="32">
        <v>262.9034</v>
      </c>
      <c r="E157" s="33">
        <v>0.0256</v>
      </c>
    </row>
    <row r="158">
      <c r="A158" s="29">
        <v>44103.0</v>
      </c>
      <c r="B158" s="30">
        <v>9832.569</v>
      </c>
      <c r="C158" s="31">
        <v>10228.97</v>
      </c>
      <c r="D158" s="32">
        <v>246.5973</v>
      </c>
      <c r="E158" s="33">
        <v>0.0241</v>
      </c>
    </row>
    <row r="159">
      <c r="A159" s="29">
        <v>44104.0</v>
      </c>
      <c r="B159" s="30">
        <v>9932.832</v>
      </c>
      <c r="C159" s="31">
        <v>10327.31</v>
      </c>
      <c r="D159" s="32">
        <v>181.4254</v>
      </c>
      <c r="E159" s="33">
        <v>0.0176</v>
      </c>
    </row>
    <row r="160">
      <c r="A160" s="29">
        <v>44105.0</v>
      </c>
      <c r="B160" s="30">
        <v>10023.75</v>
      </c>
      <c r="C160" s="31">
        <v>10388.85</v>
      </c>
      <c r="D160" s="32">
        <v>188.1226</v>
      </c>
      <c r="E160" s="33">
        <v>0.0181</v>
      </c>
    </row>
    <row r="161">
      <c r="A161" s="29">
        <v>44106.0</v>
      </c>
      <c r="B161" s="30">
        <v>10054.44</v>
      </c>
      <c r="C161" s="31">
        <v>10237.97</v>
      </c>
      <c r="D161" s="32">
        <v>313.9468</v>
      </c>
      <c r="E161" s="33">
        <v>0.0307</v>
      </c>
    </row>
    <row r="162">
      <c r="A162" s="29">
        <v>44109.0</v>
      </c>
      <c r="B162" s="30">
        <v>10186.11</v>
      </c>
      <c r="C162" s="31">
        <v>10426.37</v>
      </c>
      <c r="D162" s="32">
        <v>318.3499</v>
      </c>
      <c r="E162" s="33">
        <v>0.0305</v>
      </c>
    </row>
    <row r="163">
      <c r="A163" s="29">
        <v>44110.0</v>
      </c>
      <c r="B163" s="30">
        <v>10160.25</v>
      </c>
      <c r="C163" s="31">
        <v>10258.29</v>
      </c>
      <c r="D163" s="32">
        <v>380.5109</v>
      </c>
      <c r="E163" s="33">
        <v>0.0371</v>
      </c>
    </row>
    <row r="164">
      <c r="A164" s="29">
        <v>44111.0</v>
      </c>
      <c r="B164" s="30">
        <v>10278.15</v>
      </c>
      <c r="C164" s="31">
        <v>10441.26</v>
      </c>
      <c r="D164" s="32">
        <v>427.3203</v>
      </c>
      <c r="E164" s="33">
        <v>0.0409</v>
      </c>
    </row>
    <row r="165">
      <c r="A165" s="29">
        <v>44112.0</v>
      </c>
      <c r="B165" s="30">
        <v>10380.17</v>
      </c>
      <c r="C165" s="31">
        <v>10506.97</v>
      </c>
      <c r="D165" s="32">
        <v>456.9871</v>
      </c>
      <c r="E165" s="33">
        <v>0.0435</v>
      </c>
    </row>
    <row r="166">
      <c r="A166" s="29">
        <v>44113.0</v>
      </c>
      <c r="B166" s="30">
        <v>10440.72</v>
      </c>
      <c r="C166" s="31">
        <v>10619.67</v>
      </c>
      <c r="D166" s="32">
        <v>473.4633</v>
      </c>
      <c r="E166" s="33">
        <v>0.0446</v>
      </c>
    </row>
    <row r="167">
      <c r="A167" s="29">
        <v>44116.0</v>
      </c>
      <c r="B167" s="30">
        <v>10492.39</v>
      </c>
      <c r="C167" s="31">
        <v>10836.66</v>
      </c>
      <c r="D167" s="32">
        <v>403.269</v>
      </c>
      <c r="E167" s="33">
        <v>0.0372</v>
      </c>
    </row>
    <row r="168">
      <c r="A168" s="29">
        <v>44117.0</v>
      </c>
      <c r="B168" s="30">
        <v>10456.47</v>
      </c>
      <c r="C168" s="31">
        <v>10776.77</v>
      </c>
      <c r="D168" s="32">
        <v>386.8543</v>
      </c>
      <c r="E168" s="33">
        <v>0.0359</v>
      </c>
    </row>
    <row r="169">
      <c r="A169" s="29">
        <v>44118.0</v>
      </c>
      <c r="B169" s="30">
        <v>10395.42</v>
      </c>
      <c r="C169" s="31">
        <v>10689.55</v>
      </c>
      <c r="D169" s="32">
        <v>352.2159</v>
      </c>
      <c r="E169" s="33">
        <v>0.0329</v>
      </c>
    </row>
    <row r="170">
      <c r="A170" s="29">
        <v>44119.0</v>
      </c>
      <c r="B170" s="30">
        <v>10387.43</v>
      </c>
      <c r="C170" s="31">
        <v>10659.38</v>
      </c>
      <c r="D170" s="32">
        <v>356.111</v>
      </c>
      <c r="E170" s="33">
        <v>0.0334</v>
      </c>
    </row>
    <row r="171">
      <c r="A171" s="29">
        <v>44120.0</v>
      </c>
      <c r="B171" s="30">
        <v>10450.3</v>
      </c>
      <c r="C171" s="31">
        <v>10659.38</v>
      </c>
      <c r="D171" s="32">
        <v>362.746</v>
      </c>
      <c r="E171" s="33">
        <v>0.034</v>
      </c>
    </row>
    <row r="172">
      <c r="A172" s="29">
        <v>44123.0</v>
      </c>
      <c r="B172" s="30">
        <v>10313.5</v>
      </c>
      <c r="C172" s="31">
        <v>10471.17</v>
      </c>
      <c r="D172" s="32">
        <v>375.9538</v>
      </c>
      <c r="E172" s="33">
        <v>0.0359</v>
      </c>
    </row>
    <row r="173">
      <c r="A173" s="29">
        <v>44124.0</v>
      </c>
      <c r="B173" s="30">
        <v>10373.49</v>
      </c>
      <c r="C173" s="31">
        <v>10523.25</v>
      </c>
      <c r="D173" s="32">
        <v>362.7683</v>
      </c>
      <c r="E173" s="33">
        <v>0.0345</v>
      </c>
    </row>
    <row r="174">
      <c r="A174" s="29">
        <v>44125.0</v>
      </c>
      <c r="B174" s="30">
        <v>10359.01</v>
      </c>
      <c r="C174" s="31">
        <v>10503.4</v>
      </c>
      <c r="D174" s="32">
        <v>321.9287</v>
      </c>
      <c r="E174" s="33">
        <v>0.0306</v>
      </c>
    </row>
    <row r="175">
      <c r="A175" s="29">
        <v>44126.0</v>
      </c>
      <c r="B175" s="30">
        <v>10446.51</v>
      </c>
      <c r="C175" s="31">
        <v>10545.16</v>
      </c>
      <c r="D175" s="32">
        <v>369.0119</v>
      </c>
      <c r="E175" s="33">
        <v>0.035</v>
      </c>
    </row>
    <row r="176">
      <c r="A176" s="29">
        <v>44127.0</v>
      </c>
      <c r="B176" s="30">
        <v>10451.64</v>
      </c>
      <c r="C176" s="31">
        <v>10566.6</v>
      </c>
      <c r="D176" s="32">
        <v>342.261</v>
      </c>
      <c r="E176" s="33">
        <v>0.0324</v>
      </c>
    </row>
    <row r="177">
      <c r="A177" s="29">
        <v>44130.0</v>
      </c>
      <c r="B177" s="30">
        <v>10365.42</v>
      </c>
      <c r="C177" s="31">
        <v>10380.71</v>
      </c>
      <c r="D177" s="32">
        <v>443.3415</v>
      </c>
      <c r="E177" s="33">
        <v>0.0427</v>
      </c>
    </row>
    <row r="178">
      <c r="A178" s="29">
        <v>44131.0</v>
      </c>
      <c r="B178" s="30">
        <v>10297.51</v>
      </c>
      <c r="C178" s="31">
        <v>10383.95</v>
      </c>
      <c r="D178" s="32">
        <v>357.4447</v>
      </c>
      <c r="E178" s="33">
        <v>0.0344</v>
      </c>
    </row>
    <row r="179">
      <c r="A179" s="29">
        <v>44132.0</v>
      </c>
      <c r="B179" s="30">
        <v>10053.86</v>
      </c>
      <c r="C179" s="31">
        <v>9990.206</v>
      </c>
      <c r="D179" s="32">
        <v>449.4382</v>
      </c>
      <c r="E179" s="33">
        <v>0.045</v>
      </c>
    </row>
    <row r="180">
      <c r="A180" s="29">
        <v>44133.0</v>
      </c>
      <c r="B180" s="30">
        <v>10059.38</v>
      </c>
      <c r="C180" s="31">
        <v>10126.79</v>
      </c>
      <c r="D180" s="32">
        <v>340.9241</v>
      </c>
      <c r="E180" s="33">
        <v>0.0337</v>
      </c>
    </row>
    <row r="181">
      <c r="A181" s="29">
        <v>44134.0</v>
      </c>
      <c r="B181" s="30">
        <v>9954.498</v>
      </c>
      <c r="C181" s="31">
        <v>9977.037</v>
      </c>
      <c r="D181" s="32">
        <v>274.19</v>
      </c>
      <c r="E181" s="33">
        <v>0.0275</v>
      </c>
    </row>
    <row r="182">
      <c r="A182" s="29">
        <v>44137.0</v>
      </c>
      <c r="B182" s="30">
        <v>10107.58</v>
      </c>
      <c r="C182" s="31">
        <v>10060.82</v>
      </c>
      <c r="D182" s="32">
        <v>282.293</v>
      </c>
      <c r="E182" s="33">
        <v>0.0281</v>
      </c>
    </row>
    <row r="183">
      <c r="A183" s="29">
        <v>44138.0</v>
      </c>
      <c r="B183" s="30">
        <v>10259.72</v>
      </c>
      <c r="C183" s="31">
        <v>10222.35</v>
      </c>
      <c r="D183" s="32">
        <v>255.4384</v>
      </c>
      <c r="E183" s="33">
        <v>0.025</v>
      </c>
    </row>
    <row r="184">
      <c r="A184" s="29">
        <v>44139.0</v>
      </c>
      <c r="B184" s="30">
        <v>10253.51</v>
      </c>
      <c r="C184" s="31">
        <v>10522.79</v>
      </c>
      <c r="D184" s="32">
        <v>317.0389</v>
      </c>
      <c r="E184" s="33">
        <v>0.0301</v>
      </c>
    </row>
    <row r="185">
      <c r="A185" s="29">
        <v>44140.0</v>
      </c>
      <c r="B185" s="30">
        <v>10336.31</v>
      </c>
      <c r="C185" s="31">
        <v>10728.66</v>
      </c>
      <c r="D185" s="32">
        <v>203.1623</v>
      </c>
      <c r="E185" s="33">
        <v>0.0189</v>
      </c>
    </row>
    <row r="186">
      <c r="A186" s="29">
        <v>44141.0</v>
      </c>
      <c r="B186" s="30">
        <v>10370.17</v>
      </c>
      <c r="C186" s="31">
        <v>10726.41</v>
      </c>
      <c r="D186" s="32">
        <v>165.9647</v>
      </c>
      <c r="E186" s="33">
        <v>0.0155</v>
      </c>
    </row>
    <row r="187">
      <c r="A187" s="29">
        <v>44144.0</v>
      </c>
      <c r="B187" s="30">
        <v>10378.8</v>
      </c>
      <c r="C187" s="31">
        <v>10776.84</v>
      </c>
      <c r="D187" s="32">
        <v>11.21397</v>
      </c>
      <c r="E187" s="33">
        <v>0.001</v>
      </c>
    </row>
    <row r="188">
      <c r="A188" s="29">
        <v>44145.0</v>
      </c>
      <c r="B188" s="30">
        <v>10535.97</v>
      </c>
      <c r="C188" s="31">
        <v>10740.38</v>
      </c>
      <c r="D188" s="32">
        <v>75.87612</v>
      </c>
      <c r="E188" s="33">
        <v>0.0071</v>
      </c>
    </row>
    <row r="189">
      <c r="A189" s="29">
        <v>44146.0</v>
      </c>
      <c r="B189" s="30">
        <v>10641.56</v>
      </c>
      <c r="C189" s="31">
        <v>10857.05</v>
      </c>
      <c r="D189" s="32">
        <v>97.6039</v>
      </c>
      <c r="E189" s="33">
        <v>0.009</v>
      </c>
    </row>
    <row r="190">
      <c r="A190" s="29">
        <v>44147.0</v>
      </c>
      <c r="B190" s="30">
        <v>10539.2</v>
      </c>
      <c r="C190" s="31">
        <v>10764.27</v>
      </c>
      <c r="D190" s="32">
        <v>53.46722</v>
      </c>
      <c r="E190" s="33">
        <v>0.005</v>
      </c>
    </row>
    <row r="191">
      <c r="A191" s="29">
        <v>44148.0</v>
      </c>
      <c r="B191" s="30">
        <v>10645.9</v>
      </c>
      <c r="C191" s="31">
        <v>10885.24</v>
      </c>
      <c r="D191" s="32">
        <v>12.81952</v>
      </c>
      <c r="E191" s="33">
        <v>0.0012</v>
      </c>
    </row>
    <row r="192">
      <c r="A192" s="29">
        <v>44151.0</v>
      </c>
      <c r="B192" s="30">
        <v>10725.74</v>
      </c>
      <c r="C192" s="31">
        <v>10995.29</v>
      </c>
      <c r="D192" s="32">
        <v>-57.2875</v>
      </c>
      <c r="E192" s="33">
        <v>-0.0052</v>
      </c>
    </row>
    <row r="193">
      <c r="A193" s="29">
        <v>44152.0</v>
      </c>
      <c r="B193" s="30">
        <v>10585.27</v>
      </c>
      <c r="C193" s="31">
        <v>10941.88</v>
      </c>
      <c r="D193" s="32">
        <v>-92.2581</v>
      </c>
      <c r="E193" s="33">
        <v>-0.0084</v>
      </c>
    </row>
    <row r="194">
      <c r="A194" s="29">
        <v>44153.0</v>
      </c>
      <c r="B194" s="30">
        <v>10505.75</v>
      </c>
      <c r="C194" s="31">
        <v>10814.23</v>
      </c>
      <c r="D194" s="32">
        <v>-64.4997</v>
      </c>
      <c r="E194" s="33">
        <v>-0.006</v>
      </c>
    </row>
    <row r="195">
      <c r="A195" s="29">
        <v>44154.0</v>
      </c>
      <c r="B195" s="30">
        <v>10538.15</v>
      </c>
      <c r="C195" s="31">
        <v>10856.25</v>
      </c>
      <c r="D195" s="32">
        <v>-111.587</v>
      </c>
      <c r="E195" s="33">
        <v>-0.0103</v>
      </c>
    </row>
    <row r="196">
      <c r="A196" s="29">
        <v>44155.0</v>
      </c>
      <c r="B196" s="30">
        <v>10517.16</v>
      </c>
      <c r="C196" s="31">
        <v>10775.78</v>
      </c>
      <c r="D196" s="32">
        <v>-32.4394</v>
      </c>
      <c r="E196" s="33">
        <v>-0.003</v>
      </c>
    </row>
    <row r="197">
      <c r="A197" s="29">
        <v>44158.0</v>
      </c>
      <c r="B197" s="30">
        <v>10511.68</v>
      </c>
      <c r="C197" s="31">
        <v>10815.02</v>
      </c>
      <c r="D197" s="32">
        <v>-100.918</v>
      </c>
      <c r="E197" s="33">
        <v>-0.0093</v>
      </c>
    </row>
    <row r="198">
      <c r="A198" s="29">
        <v>44159.0</v>
      </c>
      <c r="B198" s="30">
        <v>10618.66</v>
      </c>
      <c r="C198" s="31">
        <v>11001.71</v>
      </c>
      <c r="D198" s="32">
        <v>-190.153</v>
      </c>
      <c r="E198" s="33">
        <v>-0.0173</v>
      </c>
    </row>
    <row r="199">
      <c r="A199" s="29">
        <v>44160.0</v>
      </c>
      <c r="B199" s="30">
        <v>10646.19</v>
      </c>
      <c r="C199" s="31">
        <v>11000.32</v>
      </c>
      <c r="D199" s="32">
        <v>-119.563</v>
      </c>
      <c r="E199" s="33">
        <v>-0.0109</v>
      </c>
    </row>
    <row r="200">
      <c r="A200" s="29">
        <v>44162.0</v>
      </c>
      <c r="B200" s="30">
        <v>10607.85</v>
      </c>
      <c r="C200" s="31">
        <v>11024.07</v>
      </c>
      <c r="D200" s="32">
        <v>-124.156</v>
      </c>
      <c r="E200" s="33">
        <v>-0.0113</v>
      </c>
    </row>
    <row r="201">
      <c r="A201" s="29">
        <v>44165.0</v>
      </c>
      <c r="B201" s="30">
        <v>10537.42</v>
      </c>
      <c r="C201" s="31">
        <v>10977.09</v>
      </c>
      <c r="D201" s="32">
        <v>-171.325</v>
      </c>
      <c r="E201" s="33">
        <v>-0.0156</v>
      </c>
    </row>
    <row r="202">
      <c r="A202" s="29">
        <v>44166.0</v>
      </c>
      <c r="B202" s="30">
        <v>10584.58</v>
      </c>
      <c r="C202" s="31">
        <v>11114.21</v>
      </c>
      <c r="D202" s="32">
        <v>-220.637</v>
      </c>
      <c r="E202" s="33">
        <v>-0.0199</v>
      </c>
    </row>
    <row r="203">
      <c r="A203" s="29">
        <v>44167.0</v>
      </c>
      <c r="B203" s="30">
        <v>10543.18</v>
      </c>
      <c r="C203" s="31">
        <v>11150.8</v>
      </c>
      <c r="D203" s="32">
        <v>-261.555</v>
      </c>
      <c r="E203" s="33">
        <v>-0.0235</v>
      </c>
    </row>
    <row r="204">
      <c r="A204" s="29">
        <v>44168.0</v>
      </c>
      <c r="B204" s="30">
        <v>10477.35</v>
      </c>
      <c r="C204" s="31">
        <v>11132.41</v>
      </c>
      <c r="D204" s="32">
        <v>-273.934</v>
      </c>
      <c r="E204" s="33">
        <v>-0.0246</v>
      </c>
    </row>
    <row r="205">
      <c r="A205" s="29">
        <v>44169.0</v>
      </c>
      <c r="B205" s="30">
        <v>10465.52</v>
      </c>
      <c r="C205" s="31">
        <v>11201.1</v>
      </c>
      <c r="D205" s="32">
        <v>-333.046</v>
      </c>
      <c r="E205" s="33">
        <v>-0.0297</v>
      </c>
    </row>
    <row r="206">
      <c r="A206" s="29">
        <v>44172.0</v>
      </c>
      <c r="B206" s="30">
        <v>10459.21</v>
      </c>
      <c r="C206" s="31">
        <v>11190.9</v>
      </c>
      <c r="D206" s="32">
        <v>-352.487</v>
      </c>
      <c r="E206" s="33">
        <v>-0.0315</v>
      </c>
    </row>
    <row r="207">
      <c r="A207" s="29">
        <v>44173.0</v>
      </c>
      <c r="B207" s="30">
        <v>10488.8</v>
      </c>
      <c r="C207" s="31">
        <v>11223.73</v>
      </c>
      <c r="D207" s="32">
        <v>-355.929</v>
      </c>
      <c r="E207" s="33">
        <v>-0.0317</v>
      </c>
    </row>
    <row r="208">
      <c r="A208" s="29">
        <v>44174.0</v>
      </c>
      <c r="B208" s="30">
        <v>10514.9</v>
      </c>
      <c r="C208" s="31">
        <v>11124.73</v>
      </c>
      <c r="D208" s="32">
        <v>-235.285</v>
      </c>
      <c r="E208" s="33">
        <v>-0.0211</v>
      </c>
    </row>
    <row r="209">
      <c r="A209" s="29">
        <v>44175.0</v>
      </c>
      <c r="B209" s="30">
        <v>10496.45</v>
      </c>
      <c r="C209" s="31">
        <v>11112.62</v>
      </c>
      <c r="D209" s="32">
        <v>-223.297</v>
      </c>
      <c r="E209" s="33">
        <v>-0.0201</v>
      </c>
    </row>
    <row r="210">
      <c r="A210" s="29">
        <v>44176.0</v>
      </c>
      <c r="B210" s="30">
        <v>10505.61</v>
      </c>
      <c r="C210" s="31">
        <v>11112.09</v>
      </c>
      <c r="D210" s="32">
        <v>-224.695</v>
      </c>
      <c r="E210" s="33">
        <v>-0.0202</v>
      </c>
    </row>
    <row r="211">
      <c r="A211" s="29">
        <v>44179.0</v>
      </c>
      <c r="B211" s="30">
        <v>10472.41</v>
      </c>
      <c r="C211" s="31">
        <v>11062.79</v>
      </c>
      <c r="D211" s="32">
        <v>-153.322</v>
      </c>
      <c r="E211" s="33">
        <v>-0.0139</v>
      </c>
    </row>
    <row r="212">
      <c r="A212" s="29">
        <v>44180.0</v>
      </c>
      <c r="B212" s="30">
        <v>10614.19</v>
      </c>
      <c r="C212" s="31">
        <v>11194.21</v>
      </c>
      <c r="D212" s="32">
        <v>-67.914</v>
      </c>
      <c r="E212" s="33">
        <v>-0.0061</v>
      </c>
    </row>
    <row r="213">
      <c r="A213" s="29">
        <v>44181.0</v>
      </c>
      <c r="B213" s="30">
        <v>10588.51</v>
      </c>
      <c r="C213" s="31">
        <v>11225.18</v>
      </c>
      <c r="D213" s="32">
        <v>-12.5117</v>
      </c>
      <c r="E213" s="33">
        <v>-0.0011</v>
      </c>
    </row>
    <row r="214">
      <c r="A214" s="29">
        <v>44182.0</v>
      </c>
      <c r="B214" s="30">
        <v>10648.28</v>
      </c>
      <c r="C214" s="31">
        <v>11275.08</v>
      </c>
      <c r="D214" s="32">
        <v>-22.511</v>
      </c>
      <c r="E214" s="33">
        <v>-0.002</v>
      </c>
    </row>
    <row r="215">
      <c r="A215" s="29">
        <v>44183.0</v>
      </c>
      <c r="B215" s="30">
        <v>10601.34</v>
      </c>
      <c r="C215" s="31">
        <v>11221.61</v>
      </c>
      <c r="D215" s="32">
        <v>-83.0317</v>
      </c>
      <c r="E215" s="33">
        <v>-0.0074</v>
      </c>
    </row>
    <row r="216">
      <c r="A216" s="29">
        <v>44186.0</v>
      </c>
      <c r="B216" s="30">
        <v>10524.51</v>
      </c>
      <c r="C216" s="31">
        <v>11203.74</v>
      </c>
      <c r="D216" s="32">
        <v>-143.188</v>
      </c>
      <c r="E216" s="33">
        <v>-0.0128</v>
      </c>
    </row>
    <row r="217">
      <c r="A217" s="29">
        <v>44187.0</v>
      </c>
      <c r="B217" s="30">
        <v>10483.35</v>
      </c>
      <c r="C217" s="31">
        <v>11177.8</v>
      </c>
      <c r="D217" s="32">
        <v>-142.556</v>
      </c>
      <c r="E217" s="33">
        <v>-0.0128</v>
      </c>
    </row>
    <row r="218">
      <c r="A218" s="29">
        <v>44188.0</v>
      </c>
      <c r="B218" s="30">
        <v>10445.4</v>
      </c>
      <c r="C218" s="31">
        <v>11179.13</v>
      </c>
      <c r="D218" s="32">
        <v>-182.529</v>
      </c>
      <c r="E218" s="33">
        <v>-0.0163</v>
      </c>
    </row>
    <row r="219">
      <c r="A219" s="29">
        <v>44189.0</v>
      </c>
      <c r="B219" s="30">
        <v>10490.54</v>
      </c>
      <c r="C219" s="31">
        <v>11215.59</v>
      </c>
      <c r="D219" s="32">
        <v>-180.407</v>
      </c>
      <c r="E219" s="33">
        <v>-0.0161</v>
      </c>
    </row>
    <row r="220">
      <c r="A220" s="29">
        <v>44193.0</v>
      </c>
      <c r="B220" s="30">
        <v>10575.87</v>
      </c>
      <c r="C220" s="31">
        <v>11350.59</v>
      </c>
      <c r="D220" s="32">
        <v>-174.196</v>
      </c>
      <c r="E220" s="33">
        <v>-0.0153</v>
      </c>
    </row>
    <row r="221">
      <c r="A221" s="29">
        <v>44194.0</v>
      </c>
      <c r="B221" s="30">
        <v>10543.92</v>
      </c>
      <c r="C221" s="31">
        <v>11337.42</v>
      </c>
      <c r="D221" s="32">
        <v>-115.009</v>
      </c>
      <c r="E221" s="33">
        <v>-0.0101</v>
      </c>
    </row>
    <row r="222">
      <c r="A222" s="29">
        <v>44195.0</v>
      </c>
      <c r="B222" s="30">
        <v>10577.23</v>
      </c>
      <c r="C222" s="31">
        <v>11325.04</v>
      </c>
      <c r="D222" s="32">
        <v>-120.225</v>
      </c>
      <c r="E222" s="33">
        <v>-0.0106</v>
      </c>
    </row>
    <row r="223">
      <c r="A223" s="29">
        <v>44196.0</v>
      </c>
      <c r="B223" s="30">
        <v>10681.89</v>
      </c>
      <c r="C223" s="31">
        <v>11385.59</v>
      </c>
      <c r="D223" s="32">
        <v>-80.295</v>
      </c>
      <c r="E223" s="33">
        <v>-0.0071</v>
      </c>
    </row>
    <row r="224">
      <c r="A224" s="29">
        <v>44200.0</v>
      </c>
      <c r="B224" s="30">
        <v>10507.4</v>
      </c>
      <c r="C224" s="31">
        <v>11229.15</v>
      </c>
      <c r="D224" s="32">
        <v>-188.259</v>
      </c>
      <c r="E224" s="33">
        <v>-0.0168</v>
      </c>
    </row>
    <row r="225">
      <c r="A225" s="29">
        <v>44201.0</v>
      </c>
      <c r="B225" s="30">
        <v>10519.18</v>
      </c>
      <c r="C225" s="31">
        <v>11304.33</v>
      </c>
      <c r="D225" s="32">
        <v>-195.753</v>
      </c>
      <c r="E225" s="33">
        <v>-0.0173</v>
      </c>
    </row>
    <row r="226">
      <c r="A226" s="29">
        <v>44202.0</v>
      </c>
      <c r="B226" s="30">
        <v>10637.77</v>
      </c>
      <c r="C226" s="31">
        <v>11294.6</v>
      </c>
      <c r="D226" s="32">
        <v>-106.001</v>
      </c>
      <c r="E226" s="33">
        <v>-0.0094</v>
      </c>
    </row>
    <row r="227">
      <c r="A227" s="29">
        <v>44203.0</v>
      </c>
      <c r="B227" s="30">
        <v>10657.97</v>
      </c>
      <c r="C227" s="31">
        <v>11480.16</v>
      </c>
      <c r="D227" s="32">
        <v>-201.355</v>
      </c>
      <c r="E227" s="33">
        <v>-0.0175</v>
      </c>
    </row>
    <row r="228">
      <c r="A228" s="29">
        <v>44204.0</v>
      </c>
      <c r="B228" s="30">
        <v>10762.53</v>
      </c>
      <c r="C228" s="31">
        <v>11563.14</v>
      </c>
      <c r="D228" s="32">
        <v>-180.397</v>
      </c>
      <c r="E228" s="33">
        <v>-0.0156</v>
      </c>
    </row>
    <row r="229">
      <c r="A229" s="29">
        <v>44207.0</v>
      </c>
      <c r="B229" s="30">
        <v>10791.8</v>
      </c>
      <c r="C229" s="31">
        <v>11463.29</v>
      </c>
      <c r="D229" s="32">
        <v>20.40801</v>
      </c>
      <c r="E229" s="33">
        <v>0.0018</v>
      </c>
    </row>
    <row r="230">
      <c r="A230" s="29">
        <v>44208.0</v>
      </c>
      <c r="B230" s="30">
        <v>10689.82</v>
      </c>
      <c r="C230" s="31">
        <v>11449.79</v>
      </c>
      <c r="D230" s="32">
        <v>-116.448</v>
      </c>
      <c r="E230" s="33">
        <v>-0.0102</v>
      </c>
    </row>
    <row r="231">
      <c r="A231" s="29">
        <v>44209.0</v>
      </c>
      <c r="B231" s="30">
        <v>10814.04</v>
      </c>
      <c r="C231" s="31">
        <v>11512.45</v>
      </c>
      <c r="D231" s="32">
        <v>46.39801</v>
      </c>
      <c r="E231" s="33">
        <v>0.004</v>
      </c>
    </row>
    <row r="232">
      <c r="A232" s="29">
        <v>44210.0</v>
      </c>
      <c r="B232" s="30">
        <v>10769.29</v>
      </c>
      <c r="C232" s="31">
        <v>11446.74</v>
      </c>
      <c r="D232" s="32">
        <v>76.78725</v>
      </c>
      <c r="E232" s="33">
        <v>0.0067</v>
      </c>
    </row>
    <row r="233">
      <c r="A233" s="29">
        <v>44211.0</v>
      </c>
      <c r="B233" s="30">
        <v>10770.55</v>
      </c>
      <c r="C233" s="31">
        <v>11356.54</v>
      </c>
      <c r="D233" s="32">
        <v>195.3292</v>
      </c>
      <c r="E233" s="33">
        <v>0.0172</v>
      </c>
    </row>
    <row r="234">
      <c r="A234" s="29">
        <v>44215.0</v>
      </c>
      <c r="B234" s="30">
        <v>10811.91</v>
      </c>
      <c r="C234" s="31">
        <v>11457.86</v>
      </c>
      <c r="D234" s="32">
        <v>251.4336</v>
      </c>
      <c r="E234" s="33">
        <v>0.0219</v>
      </c>
    </row>
    <row r="235">
      <c r="A235" s="29">
        <v>44216.0</v>
      </c>
      <c r="B235" s="30">
        <v>10940.08</v>
      </c>
      <c r="C235" s="31">
        <v>11660.09</v>
      </c>
      <c r="D235" s="32">
        <v>258.9188</v>
      </c>
      <c r="E235" s="33">
        <v>0.0222</v>
      </c>
    </row>
    <row r="236">
      <c r="A236" s="29">
        <v>44217.0</v>
      </c>
      <c r="B236" s="30">
        <v>10905.68</v>
      </c>
      <c r="C236" s="31">
        <v>11692.39</v>
      </c>
      <c r="D236" s="32">
        <v>293.8607</v>
      </c>
      <c r="E236" s="33">
        <v>0.0251</v>
      </c>
    </row>
    <row r="237">
      <c r="A237" s="29">
        <v>44218.0</v>
      </c>
      <c r="B237" s="30">
        <v>10961.44</v>
      </c>
      <c r="C237" s="31">
        <v>11674.85</v>
      </c>
      <c r="D237" s="32">
        <v>283.5837</v>
      </c>
      <c r="E237" s="33">
        <v>0.0243</v>
      </c>
    </row>
    <row r="238">
      <c r="A238" s="29">
        <v>44221.0</v>
      </c>
      <c r="B238" s="30">
        <v>11109.44</v>
      </c>
      <c r="C238" s="31">
        <v>11743.87</v>
      </c>
      <c r="D238" s="32">
        <v>365.5239</v>
      </c>
      <c r="E238" s="33">
        <v>0.0311</v>
      </c>
    </row>
    <row r="239">
      <c r="A239" s="29">
        <v>44222.0</v>
      </c>
      <c r="B239" s="30">
        <v>11083.5</v>
      </c>
      <c r="C239" s="31">
        <v>11751.62</v>
      </c>
      <c r="D239" s="32">
        <v>314.6958</v>
      </c>
      <c r="E239" s="33">
        <v>0.0268</v>
      </c>
    </row>
    <row r="240">
      <c r="A240" s="29">
        <v>44223.0</v>
      </c>
      <c r="B240" s="30">
        <v>10740.94</v>
      </c>
      <c r="C240" s="31">
        <v>11460.97</v>
      </c>
      <c r="D240" s="32">
        <v>201.1655</v>
      </c>
      <c r="E240" s="33">
        <v>0.0176</v>
      </c>
    </row>
    <row r="241">
      <c r="A241" s="29">
        <v>44224.0</v>
      </c>
      <c r="B241" s="30">
        <v>10835.27</v>
      </c>
      <c r="C241" s="31">
        <v>11551.37</v>
      </c>
      <c r="D241" s="32">
        <v>251.2621</v>
      </c>
      <c r="E241" s="33">
        <v>0.0218</v>
      </c>
    </row>
    <row r="242">
      <c r="A242" s="29">
        <v>44225.0</v>
      </c>
      <c r="B242" s="30">
        <v>10728.65</v>
      </c>
      <c r="C242" s="31">
        <v>11314.46</v>
      </c>
      <c r="D242" s="32">
        <v>385.9227</v>
      </c>
      <c r="E242" s="33">
        <v>0.0341</v>
      </c>
    </row>
    <row r="243">
      <c r="A243" s="29">
        <v>44228.0</v>
      </c>
      <c r="B243" s="30">
        <v>10700.07</v>
      </c>
      <c r="C243" s="31">
        <v>11495.45</v>
      </c>
      <c r="D243" s="32">
        <v>300.4055</v>
      </c>
      <c r="E243" s="33">
        <v>0.0261</v>
      </c>
    </row>
    <row r="244">
      <c r="A244" s="29">
        <v>44229.0</v>
      </c>
      <c r="B244" s="30">
        <v>10771.95</v>
      </c>
      <c r="C244" s="31">
        <v>11653.34</v>
      </c>
      <c r="D244" s="32">
        <v>194.027</v>
      </c>
      <c r="E244" s="33">
        <v>0.0166</v>
      </c>
    </row>
    <row r="245">
      <c r="A245" s="29">
        <v>44230.0</v>
      </c>
      <c r="B245" s="30">
        <v>10768.94</v>
      </c>
      <c r="C245" s="31">
        <v>11680.34</v>
      </c>
      <c r="D245" s="32">
        <v>89.36701</v>
      </c>
      <c r="E245" s="33">
        <v>0.0077</v>
      </c>
    </row>
    <row r="246">
      <c r="A246" s="29">
        <v>44231.0</v>
      </c>
      <c r="B246" s="30">
        <v>10871.62</v>
      </c>
      <c r="C246" s="31">
        <v>11805.42</v>
      </c>
      <c r="D246" s="32">
        <v>67.40811</v>
      </c>
      <c r="E246" s="33">
        <v>0.0057</v>
      </c>
    </row>
    <row r="247">
      <c r="A247" s="29">
        <v>44232.0</v>
      </c>
      <c r="B247" s="30">
        <v>10948.29</v>
      </c>
      <c r="C247" s="31">
        <v>11846.25</v>
      </c>
      <c r="D247" s="32">
        <v>69.41193</v>
      </c>
      <c r="E247" s="33">
        <v>0.0059</v>
      </c>
    </row>
    <row r="248">
      <c r="A248" s="29">
        <v>44235.0</v>
      </c>
      <c r="B248" s="30">
        <v>10969.99</v>
      </c>
      <c r="C248" s="31">
        <v>11916.79</v>
      </c>
      <c r="D248" s="32">
        <v>13.26678</v>
      </c>
      <c r="E248" s="33">
        <v>0.0011</v>
      </c>
    </row>
    <row r="249">
      <c r="A249" s="29">
        <v>44236.0</v>
      </c>
      <c r="B249" s="30">
        <v>10999.78</v>
      </c>
      <c r="C249" s="31">
        <v>11896.34</v>
      </c>
      <c r="D249" s="32">
        <v>27.04674</v>
      </c>
      <c r="E249" s="33">
        <v>0.0023</v>
      </c>
    </row>
    <row r="250">
      <c r="A250" s="29">
        <v>44237.0</v>
      </c>
      <c r="B250" s="30">
        <v>10983.85</v>
      </c>
      <c r="C250" s="31">
        <v>11876.89</v>
      </c>
      <c r="D250" s="32">
        <v>68.96621</v>
      </c>
      <c r="E250" s="33">
        <v>0.0058</v>
      </c>
    </row>
    <row r="251">
      <c r="A251" s="29">
        <v>44238.0</v>
      </c>
      <c r="B251" s="30">
        <v>10962.67</v>
      </c>
      <c r="C251" s="31">
        <v>11888.27</v>
      </c>
      <c r="D251" s="32">
        <v>53.55098</v>
      </c>
      <c r="E251" s="33">
        <v>0.0045</v>
      </c>
    </row>
    <row r="252">
      <c r="A252" s="29">
        <v>44239.0</v>
      </c>
      <c r="B252" s="30">
        <v>10957.42</v>
      </c>
      <c r="C252" s="31">
        <v>11932.34</v>
      </c>
      <c r="D252" s="32">
        <v>37.64229</v>
      </c>
      <c r="E252" s="33">
        <v>0.0032</v>
      </c>
    </row>
    <row r="253">
      <c r="A253" s="29">
        <v>44243.0</v>
      </c>
      <c r="B253" s="30">
        <v>10890.9</v>
      </c>
      <c r="C253" s="31">
        <v>11925.99</v>
      </c>
      <c r="D253" s="32">
        <v>-43.9452</v>
      </c>
      <c r="E253" s="33">
        <v>-0.0037</v>
      </c>
    </row>
    <row r="254">
      <c r="A254" s="29">
        <v>44244.0</v>
      </c>
      <c r="B254" s="30">
        <v>10907.72</v>
      </c>
      <c r="C254" s="31">
        <v>11932.47</v>
      </c>
      <c r="D254" s="32">
        <v>-37.6988</v>
      </c>
      <c r="E254" s="33">
        <v>-0.0032</v>
      </c>
    </row>
    <row r="255">
      <c r="A255" s="29">
        <v>44245.0</v>
      </c>
      <c r="B255" s="30">
        <v>10774.75</v>
      </c>
      <c r="C255" s="31">
        <v>11871.86</v>
      </c>
      <c r="D255" s="32">
        <v>11.81268</v>
      </c>
      <c r="E255" s="33">
        <v>0.001</v>
      </c>
    </row>
    <row r="256">
      <c r="A256" s="29">
        <v>44246.0</v>
      </c>
      <c r="B256" s="30">
        <v>10659.94</v>
      </c>
      <c r="C256" s="31">
        <v>11797.08</v>
      </c>
      <c r="D256" s="32">
        <v>-82.0578</v>
      </c>
      <c r="E256" s="33">
        <v>-0.007</v>
      </c>
    </row>
    <row r="257">
      <c r="A257" s="29">
        <v>44249.0</v>
      </c>
      <c r="B257" s="30">
        <v>10571.31</v>
      </c>
      <c r="C257" s="31">
        <v>11679.55</v>
      </c>
      <c r="D257" s="32">
        <v>-117.403</v>
      </c>
      <c r="E257" s="33">
        <v>-0.0101</v>
      </c>
    </row>
    <row r="258">
      <c r="A258" s="29">
        <v>44250.0</v>
      </c>
      <c r="B258" s="30">
        <v>10510.67</v>
      </c>
      <c r="C258" s="31">
        <v>11686.1</v>
      </c>
      <c r="D258" s="32">
        <v>-108.991</v>
      </c>
      <c r="E258" s="33">
        <v>-0.0093</v>
      </c>
    </row>
    <row r="259">
      <c r="A259" s="29">
        <v>44251.0</v>
      </c>
      <c r="B259" s="30">
        <v>10454.43</v>
      </c>
      <c r="C259" s="31">
        <v>11807.4</v>
      </c>
      <c r="D259" s="32">
        <v>-229.48</v>
      </c>
      <c r="E259" s="33">
        <v>-0.0194</v>
      </c>
    </row>
    <row r="260">
      <c r="A260" s="29">
        <v>44252.0</v>
      </c>
      <c r="B260" s="30">
        <v>10391.44</v>
      </c>
      <c r="C260" s="31">
        <v>11512.65</v>
      </c>
      <c r="D260" s="32">
        <v>-80.9638</v>
      </c>
      <c r="E260" s="33">
        <v>-0.007</v>
      </c>
    </row>
    <row r="261">
      <c r="A261" s="29">
        <v>44253.0</v>
      </c>
      <c r="B261" s="30">
        <v>10258.7</v>
      </c>
      <c r="C261" s="31">
        <v>11457.86</v>
      </c>
      <c r="D261" s="32">
        <v>-44.1671</v>
      </c>
      <c r="E261" s="33">
        <v>-0.0039</v>
      </c>
    </row>
    <row r="262">
      <c r="A262" s="29">
        <v>44256.0</v>
      </c>
      <c r="B262" s="30">
        <v>10426.02</v>
      </c>
      <c r="C262" s="31">
        <v>11735.67</v>
      </c>
      <c r="D262" s="32">
        <v>-125.517</v>
      </c>
      <c r="E262" s="33">
        <v>-0.0107</v>
      </c>
    </row>
    <row r="263">
      <c r="A263" s="29">
        <v>44257.0</v>
      </c>
      <c r="B263" s="30">
        <v>10388.06</v>
      </c>
      <c r="C263" s="31">
        <v>11632.03</v>
      </c>
      <c r="D263" s="32">
        <v>-112.006</v>
      </c>
      <c r="E263" s="33">
        <v>-0.0096</v>
      </c>
    </row>
    <row r="264">
      <c r="A264" s="29">
        <v>44258.0</v>
      </c>
      <c r="B264" s="30">
        <v>10226.58</v>
      </c>
      <c r="C264" s="31">
        <v>11472.22</v>
      </c>
      <c r="D264" s="32">
        <v>-174.791</v>
      </c>
      <c r="E264" s="33">
        <v>-0.0152</v>
      </c>
    </row>
    <row r="265">
      <c r="A265" s="29">
        <v>44259.0</v>
      </c>
      <c r="B265" s="30">
        <v>10149.91</v>
      </c>
      <c r="C265" s="31">
        <v>11341.06</v>
      </c>
      <c r="D265" s="32">
        <v>-140.686</v>
      </c>
      <c r="E265" s="33">
        <v>-0.0124</v>
      </c>
    </row>
    <row r="266">
      <c r="A266" s="29">
        <v>44260.0</v>
      </c>
      <c r="B266" s="30">
        <v>10267.8</v>
      </c>
      <c r="C266" s="31">
        <v>11539.19</v>
      </c>
      <c r="D266" s="32">
        <v>-158.067</v>
      </c>
      <c r="E266" s="33">
        <v>-0.0137</v>
      </c>
    </row>
    <row r="267">
      <c r="A267" s="29">
        <v>44263.0</v>
      </c>
      <c r="B267" s="30">
        <v>10326.89</v>
      </c>
      <c r="C267" s="31">
        <v>11441.78</v>
      </c>
      <c r="D267" s="32">
        <v>-48.3652</v>
      </c>
      <c r="E267" s="33">
        <v>-0.0042</v>
      </c>
    </row>
    <row r="268">
      <c r="A268" s="29">
        <v>44264.0</v>
      </c>
      <c r="B268" s="30">
        <v>10428.62</v>
      </c>
      <c r="C268" s="31">
        <v>11647.85</v>
      </c>
      <c r="D268" s="32">
        <v>-71.0182</v>
      </c>
      <c r="E268" s="33">
        <v>-0.0061</v>
      </c>
    </row>
    <row r="269">
      <c r="A269" s="29">
        <v>44265.0</v>
      </c>
      <c r="B269" s="30">
        <v>10549.93</v>
      </c>
      <c r="C269" s="31">
        <v>11711.84</v>
      </c>
      <c r="D269" s="32">
        <v>-96.3246</v>
      </c>
      <c r="E269" s="33">
        <v>-0.0082</v>
      </c>
    </row>
    <row r="270">
      <c r="A270" s="29">
        <v>44266.0</v>
      </c>
      <c r="B270" s="30">
        <v>10531.75</v>
      </c>
      <c r="C270" s="31">
        <v>11839.23</v>
      </c>
      <c r="D270" s="32">
        <v>-178.978</v>
      </c>
      <c r="E270" s="33">
        <v>-0.0151</v>
      </c>
    </row>
    <row r="271">
      <c r="A271" s="29">
        <v>44267.0</v>
      </c>
      <c r="B271" s="30">
        <v>10636.12</v>
      </c>
      <c r="C271" s="31">
        <v>11824.54</v>
      </c>
      <c r="D271" s="32">
        <v>-102.713</v>
      </c>
      <c r="E271" s="33">
        <v>-0.0087</v>
      </c>
    </row>
    <row r="272">
      <c r="A272" s="29">
        <v>44270.0</v>
      </c>
      <c r="B272" s="30">
        <v>10633.51</v>
      </c>
      <c r="C272" s="31">
        <v>11879.0</v>
      </c>
      <c r="D272" s="32">
        <v>-283.455</v>
      </c>
      <c r="E272" s="33">
        <v>-0.0239</v>
      </c>
    </row>
    <row r="273">
      <c r="A273" s="29">
        <v>44271.0</v>
      </c>
      <c r="B273" s="30">
        <v>10639.29</v>
      </c>
      <c r="C273" s="31">
        <v>11894.42</v>
      </c>
      <c r="D273" s="32">
        <v>-260.124</v>
      </c>
      <c r="E273" s="33">
        <v>-0.0219</v>
      </c>
    </row>
    <row r="274">
      <c r="A274" s="29">
        <v>44272.0</v>
      </c>
      <c r="B274" s="30">
        <v>10552.64</v>
      </c>
      <c r="C274" s="31">
        <v>11926.12</v>
      </c>
      <c r="D274" s="32">
        <v>-340.7</v>
      </c>
      <c r="E274" s="33">
        <v>-0.0286</v>
      </c>
    </row>
    <row r="275">
      <c r="A275" s="29">
        <v>44273.0</v>
      </c>
      <c r="B275" s="30">
        <v>10439.88</v>
      </c>
      <c r="C275" s="31">
        <v>11731.36</v>
      </c>
      <c r="D275" s="32">
        <v>-326.549</v>
      </c>
      <c r="E275" s="33">
        <v>-0.0278</v>
      </c>
    </row>
    <row r="276">
      <c r="A276" s="29">
        <v>44274.0</v>
      </c>
      <c r="B276" s="30">
        <v>10455.89</v>
      </c>
      <c r="C276" s="31">
        <v>11725.54</v>
      </c>
      <c r="D276" s="32">
        <v>-298.955</v>
      </c>
      <c r="E276" s="33">
        <v>-0.0255</v>
      </c>
    </row>
    <row r="277">
      <c r="A277" s="29">
        <v>44277.0</v>
      </c>
      <c r="B277" s="30">
        <v>10541.24</v>
      </c>
      <c r="C277" s="31">
        <v>11832.68</v>
      </c>
      <c r="D277" s="32">
        <v>-293.396</v>
      </c>
      <c r="E277" s="33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