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vas\Desktop\"/>
    </mc:Choice>
  </mc:AlternateContent>
  <xr:revisionPtr revIDLastSave="0" documentId="8_{281F36EA-88C4-48EF-8B84-3943D0D1FD87}" xr6:coauthVersionLast="47" xr6:coauthVersionMax="47" xr10:uidLastSave="{00000000-0000-0000-0000-000000000000}"/>
  <bookViews>
    <workbookView xWindow="-96" yWindow="-96" windowWidth="23232" windowHeight="12552" xr2:uid="{8712C6C7-A38C-4108-8AE9-2824E4EF63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92" i="1" l="1"/>
  <c r="X280" i="1"/>
  <c r="W280" i="1"/>
  <c r="V280" i="1"/>
  <c r="U280" i="1"/>
  <c r="T280" i="1"/>
  <c r="S280" i="1"/>
  <c r="R280" i="1"/>
  <c r="S289" i="1"/>
  <c r="S287" i="1"/>
  <c r="S286" i="1"/>
  <c r="S284" i="1" a="1"/>
  <c r="S284" i="1" s="1"/>
  <c r="S283" i="1" a="1"/>
  <c r="S283" i="1" s="1"/>
  <c r="C9" i="1"/>
  <c r="B9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V44" i="1" s="1"/>
  <c r="O45" i="1"/>
  <c r="O46" i="1"/>
  <c r="O47" i="1"/>
  <c r="O48" i="1"/>
  <c r="O49" i="1"/>
  <c r="O50" i="1"/>
  <c r="O51" i="1"/>
  <c r="O52" i="1"/>
  <c r="V52" i="1" s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V76" i="1" s="1"/>
  <c r="O77" i="1"/>
  <c r="O78" i="1"/>
  <c r="O79" i="1"/>
  <c r="O80" i="1"/>
  <c r="O81" i="1"/>
  <c r="O82" i="1"/>
  <c r="O83" i="1"/>
  <c r="O84" i="1"/>
  <c r="V84" i="1" s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V116" i="1" s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V140" i="1" s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V244" i="1" s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V265" i="1" s="1"/>
  <c r="O14" i="1"/>
  <c r="N15" i="1"/>
  <c r="N16" i="1"/>
  <c r="N17" i="1"/>
  <c r="N18" i="1"/>
  <c r="U18" i="1" s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U122" i="1" s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U146" i="1" s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U250" i="1" s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U265" i="1" s="1"/>
  <c r="N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T99" i="1" s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T123" i="1" s="1"/>
  <c r="M124" i="1"/>
  <c r="M125" i="1"/>
  <c r="T125" i="1" s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T204" i="1" s="1"/>
  <c r="M205" i="1"/>
  <c r="M206" i="1"/>
  <c r="M207" i="1"/>
  <c r="M208" i="1"/>
  <c r="M209" i="1"/>
  <c r="M210" i="1"/>
  <c r="T210" i="1" s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T236" i="1" s="1"/>
  <c r="M237" i="1"/>
  <c r="M238" i="1"/>
  <c r="M239" i="1"/>
  <c r="M240" i="1"/>
  <c r="M241" i="1"/>
  <c r="M242" i="1"/>
  <c r="T242" i="1" s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T265" i="1" s="1"/>
  <c r="M14" i="1"/>
  <c r="L15" i="1"/>
  <c r="L16" i="1"/>
  <c r="L17" i="1"/>
  <c r="L18" i="1"/>
  <c r="S18" i="1" s="1"/>
  <c r="L19" i="1"/>
  <c r="L20" i="1"/>
  <c r="L21" i="1"/>
  <c r="L22" i="1"/>
  <c r="L23" i="1"/>
  <c r="L24" i="1"/>
  <c r="S24" i="1" s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S50" i="1" s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S72" i="1" s="1"/>
  <c r="L73" i="1"/>
  <c r="L74" i="1"/>
  <c r="S74" i="1" s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S96" i="1" s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S114" i="1" s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S136" i="1" s="1"/>
  <c r="L137" i="1"/>
  <c r="L138" i="1"/>
  <c r="S138" i="1" s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S160" i="1" s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S178" i="1" s="1"/>
  <c r="L179" i="1"/>
  <c r="L180" i="1"/>
  <c r="S180" i="1" s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S200" i="1" s="1"/>
  <c r="L201" i="1"/>
  <c r="L202" i="1"/>
  <c r="S202" i="1" s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S265" i="1" s="1"/>
  <c r="L14" i="1"/>
  <c r="J15" i="1"/>
  <c r="Q15" i="1" s="1"/>
  <c r="J16" i="1"/>
  <c r="Q16" i="1" s="1"/>
  <c r="J17" i="1"/>
  <c r="J18" i="1"/>
  <c r="J19" i="1"/>
  <c r="J20" i="1"/>
  <c r="J21" i="1"/>
  <c r="J22" i="1"/>
  <c r="J23" i="1"/>
  <c r="Q23" i="1" s="1"/>
  <c r="J24" i="1"/>
  <c r="J25" i="1"/>
  <c r="J26" i="1"/>
  <c r="J27" i="1"/>
  <c r="J28" i="1"/>
  <c r="J29" i="1"/>
  <c r="J30" i="1"/>
  <c r="J31" i="1"/>
  <c r="Q31" i="1" s="1"/>
  <c r="J32" i="1"/>
  <c r="Q32" i="1" s="1"/>
  <c r="J33" i="1"/>
  <c r="J34" i="1"/>
  <c r="J35" i="1"/>
  <c r="J36" i="1"/>
  <c r="J37" i="1"/>
  <c r="J38" i="1"/>
  <c r="J39" i="1"/>
  <c r="Q39" i="1" s="1"/>
  <c r="J40" i="1"/>
  <c r="J41" i="1"/>
  <c r="J42" i="1"/>
  <c r="J43" i="1"/>
  <c r="J44" i="1"/>
  <c r="J45" i="1"/>
  <c r="J46" i="1"/>
  <c r="J47" i="1"/>
  <c r="Q47" i="1" s="1"/>
  <c r="J48" i="1"/>
  <c r="Q48" i="1" s="1"/>
  <c r="J49" i="1"/>
  <c r="J50" i="1"/>
  <c r="J51" i="1"/>
  <c r="J52" i="1"/>
  <c r="J53" i="1"/>
  <c r="J54" i="1"/>
  <c r="J55" i="1"/>
  <c r="Q55" i="1" s="1"/>
  <c r="J56" i="1"/>
  <c r="J57" i="1"/>
  <c r="J58" i="1"/>
  <c r="J59" i="1"/>
  <c r="J60" i="1"/>
  <c r="J61" i="1"/>
  <c r="J62" i="1"/>
  <c r="J63" i="1"/>
  <c r="Q63" i="1" s="1"/>
  <c r="J64" i="1"/>
  <c r="Q64" i="1" s="1"/>
  <c r="J65" i="1"/>
  <c r="J66" i="1"/>
  <c r="J67" i="1"/>
  <c r="J68" i="1"/>
  <c r="J69" i="1"/>
  <c r="J70" i="1"/>
  <c r="J71" i="1"/>
  <c r="Q71" i="1" s="1"/>
  <c r="J72" i="1"/>
  <c r="J73" i="1"/>
  <c r="J74" i="1"/>
  <c r="J75" i="1"/>
  <c r="J76" i="1"/>
  <c r="J77" i="1"/>
  <c r="J78" i="1"/>
  <c r="J79" i="1"/>
  <c r="Q79" i="1" s="1"/>
  <c r="J80" i="1"/>
  <c r="Q80" i="1" s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Q95" i="1" s="1"/>
  <c r="J96" i="1"/>
  <c r="Q96" i="1" s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Q111" i="1" s="1"/>
  <c r="J112" i="1"/>
  <c r="Q112" i="1" s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Q127" i="1" s="1"/>
  <c r="J128" i="1"/>
  <c r="Q128" i="1" s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Q143" i="1" s="1"/>
  <c r="J144" i="1"/>
  <c r="Q144" i="1" s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Q159" i="1" s="1"/>
  <c r="J160" i="1"/>
  <c r="Q160" i="1" s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Q175" i="1" s="1"/>
  <c r="J176" i="1"/>
  <c r="Q176" i="1" s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Q191" i="1" s="1"/>
  <c r="J192" i="1"/>
  <c r="Q192" i="1" s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Q207" i="1" s="1"/>
  <c r="J208" i="1"/>
  <c r="Q208" i="1" s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Q223" i="1" s="1"/>
  <c r="J224" i="1"/>
  <c r="Q224" i="1" s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Q239" i="1" s="1"/>
  <c r="J240" i="1"/>
  <c r="Q240" i="1" s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Q255" i="1" s="1"/>
  <c r="J256" i="1"/>
  <c r="Q256" i="1" s="1"/>
  <c r="J257" i="1"/>
  <c r="J258" i="1"/>
  <c r="J259" i="1"/>
  <c r="J260" i="1"/>
  <c r="J261" i="1"/>
  <c r="J262" i="1"/>
  <c r="J263" i="1"/>
  <c r="J264" i="1"/>
  <c r="J265" i="1"/>
  <c r="Q265" i="1" s="1"/>
  <c r="J14" i="1"/>
  <c r="K15" i="1"/>
  <c r="K16" i="1"/>
  <c r="R16" i="1" s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R34" i="1" s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R98" i="1" s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R112" i="1" s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R162" i="1" s="1"/>
  <c r="K163" i="1"/>
  <c r="K164" i="1"/>
  <c r="K165" i="1"/>
  <c r="K166" i="1"/>
  <c r="K167" i="1"/>
  <c r="K168" i="1"/>
  <c r="K169" i="1"/>
  <c r="K170" i="1"/>
  <c r="K171" i="1"/>
  <c r="K172" i="1"/>
  <c r="K173" i="1"/>
  <c r="R173" i="1" s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R188" i="1" s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R206" i="1" s="1"/>
  <c r="K207" i="1"/>
  <c r="K208" i="1"/>
  <c r="K209" i="1"/>
  <c r="K210" i="1"/>
  <c r="K211" i="1"/>
  <c r="K212" i="1"/>
  <c r="K213" i="1"/>
  <c r="R213" i="1" s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R238" i="1" s="1"/>
  <c r="K239" i="1"/>
  <c r="R239" i="1" s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R254" i="1" s="1"/>
  <c r="K255" i="1"/>
  <c r="R255" i="1" s="1"/>
  <c r="K256" i="1"/>
  <c r="K257" i="1"/>
  <c r="K258" i="1"/>
  <c r="K259" i="1"/>
  <c r="K260" i="1"/>
  <c r="K261" i="1"/>
  <c r="K262" i="1"/>
  <c r="K263" i="1"/>
  <c r="K264" i="1"/>
  <c r="K265" i="1"/>
  <c r="R265" i="1" s="1"/>
  <c r="K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P28" i="1" s="1"/>
  <c r="I29" i="1"/>
  <c r="P29" i="1" s="1"/>
  <c r="I30" i="1"/>
  <c r="P30" i="1" s="1"/>
  <c r="I31" i="1"/>
  <c r="I32" i="1"/>
  <c r="I33" i="1"/>
  <c r="I34" i="1"/>
  <c r="I35" i="1"/>
  <c r="I36" i="1"/>
  <c r="I37" i="1"/>
  <c r="I38" i="1"/>
  <c r="I39" i="1"/>
  <c r="I40" i="1"/>
  <c r="I41" i="1"/>
  <c r="I42" i="1"/>
  <c r="P42" i="1" s="1"/>
  <c r="I43" i="1"/>
  <c r="I44" i="1"/>
  <c r="P44" i="1" s="1"/>
  <c r="I45" i="1"/>
  <c r="P45" i="1" s="1"/>
  <c r="I46" i="1"/>
  <c r="P46" i="1" s="1"/>
  <c r="I47" i="1"/>
  <c r="I48" i="1"/>
  <c r="I49" i="1"/>
  <c r="I50" i="1"/>
  <c r="I51" i="1"/>
  <c r="I52" i="1"/>
  <c r="I53" i="1"/>
  <c r="I54" i="1"/>
  <c r="I55" i="1"/>
  <c r="I56" i="1"/>
  <c r="I57" i="1"/>
  <c r="I58" i="1"/>
  <c r="P58" i="1" s="1"/>
  <c r="I59" i="1"/>
  <c r="I60" i="1"/>
  <c r="P60" i="1" s="1"/>
  <c r="I61" i="1"/>
  <c r="P61" i="1" s="1"/>
  <c r="I62" i="1"/>
  <c r="P62" i="1" s="1"/>
  <c r="I63" i="1"/>
  <c r="I64" i="1"/>
  <c r="I65" i="1"/>
  <c r="I66" i="1"/>
  <c r="I67" i="1"/>
  <c r="I68" i="1"/>
  <c r="I69" i="1"/>
  <c r="I70" i="1"/>
  <c r="P70" i="1" s="1"/>
  <c r="I71" i="1"/>
  <c r="I72" i="1"/>
  <c r="I73" i="1"/>
  <c r="I74" i="1"/>
  <c r="P74" i="1" s="1"/>
  <c r="I75" i="1"/>
  <c r="I76" i="1"/>
  <c r="P76" i="1" s="1"/>
  <c r="I77" i="1"/>
  <c r="P77" i="1" s="1"/>
  <c r="I78" i="1"/>
  <c r="P78" i="1" s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P92" i="1" s="1"/>
  <c r="I93" i="1"/>
  <c r="P93" i="1" s="1"/>
  <c r="I94" i="1"/>
  <c r="P94" i="1" s="1"/>
  <c r="I95" i="1"/>
  <c r="I96" i="1"/>
  <c r="I97" i="1"/>
  <c r="I98" i="1"/>
  <c r="I99" i="1"/>
  <c r="I100" i="1"/>
  <c r="I101" i="1"/>
  <c r="I102" i="1"/>
  <c r="I103" i="1"/>
  <c r="I104" i="1"/>
  <c r="I105" i="1"/>
  <c r="I106" i="1"/>
  <c r="P106" i="1" s="1"/>
  <c r="I107" i="1"/>
  <c r="I108" i="1"/>
  <c r="P108" i="1" s="1"/>
  <c r="I109" i="1"/>
  <c r="P109" i="1" s="1"/>
  <c r="I110" i="1"/>
  <c r="P110" i="1" s="1"/>
  <c r="I111" i="1"/>
  <c r="I112" i="1"/>
  <c r="I113" i="1"/>
  <c r="I114" i="1"/>
  <c r="I115" i="1"/>
  <c r="I116" i="1"/>
  <c r="I117" i="1"/>
  <c r="I118" i="1"/>
  <c r="I119" i="1"/>
  <c r="I120" i="1"/>
  <c r="I121" i="1"/>
  <c r="I122" i="1"/>
  <c r="P122" i="1" s="1"/>
  <c r="I123" i="1"/>
  <c r="I124" i="1"/>
  <c r="P124" i="1" s="1"/>
  <c r="I125" i="1"/>
  <c r="P125" i="1" s="1"/>
  <c r="I126" i="1"/>
  <c r="P126" i="1" s="1"/>
  <c r="I127" i="1"/>
  <c r="I128" i="1"/>
  <c r="I129" i="1"/>
  <c r="I130" i="1"/>
  <c r="I131" i="1"/>
  <c r="I132" i="1"/>
  <c r="I133" i="1"/>
  <c r="I134" i="1"/>
  <c r="I135" i="1"/>
  <c r="I136" i="1"/>
  <c r="I137" i="1"/>
  <c r="I138" i="1"/>
  <c r="P138" i="1" s="1"/>
  <c r="I139" i="1"/>
  <c r="I140" i="1"/>
  <c r="P140" i="1" s="1"/>
  <c r="I141" i="1"/>
  <c r="P141" i="1" s="1"/>
  <c r="I142" i="1"/>
  <c r="P142" i="1" s="1"/>
  <c r="I143" i="1"/>
  <c r="I144" i="1"/>
  <c r="I145" i="1"/>
  <c r="I146" i="1"/>
  <c r="I147" i="1"/>
  <c r="I148" i="1"/>
  <c r="P148" i="1" s="1"/>
  <c r="I149" i="1"/>
  <c r="P149" i="1" s="1"/>
  <c r="I150" i="1"/>
  <c r="P150" i="1" s="1"/>
  <c r="I151" i="1"/>
  <c r="I152" i="1"/>
  <c r="I153" i="1"/>
  <c r="P153" i="1" s="1"/>
  <c r="I154" i="1"/>
  <c r="I155" i="1"/>
  <c r="I156" i="1"/>
  <c r="P156" i="1" s="1"/>
  <c r="I157" i="1"/>
  <c r="I158" i="1"/>
  <c r="I159" i="1"/>
  <c r="I160" i="1"/>
  <c r="I161" i="1"/>
  <c r="I162" i="1"/>
  <c r="P162" i="1" s="1"/>
  <c r="I163" i="1"/>
  <c r="I164" i="1"/>
  <c r="P164" i="1" s="1"/>
  <c r="I165" i="1"/>
  <c r="P165" i="1" s="1"/>
  <c r="I166" i="1"/>
  <c r="P166" i="1" s="1"/>
  <c r="I167" i="1"/>
  <c r="I168" i="1"/>
  <c r="I169" i="1"/>
  <c r="P169" i="1" s="1"/>
  <c r="I170" i="1"/>
  <c r="I171" i="1"/>
  <c r="I172" i="1"/>
  <c r="I173" i="1"/>
  <c r="I174" i="1"/>
  <c r="I175" i="1"/>
  <c r="I176" i="1"/>
  <c r="I177" i="1"/>
  <c r="P177" i="1" s="1"/>
  <c r="I178" i="1"/>
  <c r="P178" i="1" s="1"/>
  <c r="I179" i="1"/>
  <c r="I180" i="1"/>
  <c r="P180" i="1" s="1"/>
  <c r="I181" i="1"/>
  <c r="P181" i="1" s="1"/>
  <c r="I182" i="1"/>
  <c r="I183" i="1"/>
  <c r="I184" i="1"/>
  <c r="I185" i="1"/>
  <c r="I186" i="1"/>
  <c r="I187" i="1"/>
  <c r="I188" i="1"/>
  <c r="P188" i="1" s="1"/>
  <c r="I189" i="1"/>
  <c r="P189" i="1" s="1"/>
  <c r="I190" i="1"/>
  <c r="P190" i="1" s="1"/>
  <c r="I191" i="1"/>
  <c r="I192" i="1"/>
  <c r="I193" i="1"/>
  <c r="P193" i="1" s="1"/>
  <c r="I194" i="1"/>
  <c r="P194" i="1" s="1"/>
  <c r="I195" i="1"/>
  <c r="I196" i="1"/>
  <c r="I197" i="1"/>
  <c r="I198" i="1"/>
  <c r="I199" i="1"/>
  <c r="I200" i="1"/>
  <c r="I201" i="1"/>
  <c r="P201" i="1" s="1"/>
  <c r="I202" i="1"/>
  <c r="I203" i="1"/>
  <c r="I204" i="1"/>
  <c r="P204" i="1" s="1"/>
  <c r="I205" i="1"/>
  <c r="P205" i="1" s="1"/>
  <c r="I206" i="1"/>
  <c r="P206" i="1" s="1"/>
  <c r="I207" i="1"/>
  <c r="I208" i="1"/>
  <c r="I209" i="1"/>
  <c r="I210" i="1"/>
  <c r="I211" i="1"/>
  <c r="I212" i="1"/>
  <c r="P212" i="1" s="1"/>
  <c r="I213" i="1"/>
  <c r="P213" i="1" s="1"/>
  <c r="I214" i="1"/>
  <c r="P214" i="1" s="1"/>
  <c r="I215" i="1"/>
  <c r="I216" i="1"/>
  <c r="I217" i="1"/>
  <c r="P217" i="1" s="1"/>
  <c r="I218" i="1"/>
  <c r="P218" i="1" s="1"/>
  <c r="I219" i="1"/>
  <c r="I220" i="1"/>
  <c r="P220" i="1" s="1"/>
  <c r="I221" i="1"/>
  <c r="I222" i="1"/>
  <c r="I223" i="1"/>
  <c r="I224" i="1"/>
  <c r="I225" i="1"/>
  <c r="I226" i="1"/>
  <c r="P226" i="1" s="1"/>
  <c r="I227" i="1"/>
  <c r="I228" i="1"/>
  <c r="P228" i="1" s="1"/>
  <c r="I229" i="1"/>
  <c r="P229" i="1" s="1"/>
  <c r="I230" i="1"/>
  <c r="P230" i="1" s="1"/>
  <c r="I231" i="1"/>
  <c r="I232" i="1"/>
  <c r="I233" i="1"/>
  <c r="P233" i="1" s="1"/>
  <c r="I234" i="1"/>
  <c r="I235" i="1"/>
  <c r="I236" i="1"/>
  <c r="I237" i="1"/>
  <c r="I238" i="1"/>
  <c r="I239" i="1"/>
  <c r="I240" i="1"/>
  <c r="I241" i="1"/>
  <c r="P241" i="1" s="1"/>
  <c r="I242" i="1"/>
  <c r="P242" i="1" s="1"/>
  <c r="I243" i="1"/>
  <c r="I244" i="1"/>
  <c r="P244" i="1" s="1"/>
  <c r="I245" i="1"/>
  <c r="P245" i="1" s="1"/>
  <c r="I246" i="1"/>
  <c r="I247" i="1"/>
  <c r="I248" i="1"/>
  <c r="I249" i="1"/>
  <c r="I250" i="1"/>
  <c r="I251" i="1"/>
  <c r="I252" i="1"/>
  <c r="P252" i="1" s="1"/>
  <c r="I253" i="1"/>
  <c r="P253" i="1" s="1"/>
  <c r="I254" i="1"/>
  <c r="P254" i="1" s="1"/>
  <c r="I255" i="1"/>
  <c r="I256" i="1"/>
  <c r="I257" i="1"/>
  <c r="P257" i="1" s="1"/>
  <c r="I258" i="1"/>
  <c r="P258" i="1" s="1"/>
  <c r="I259" i="1"/>
  <c r="I260" i="1"/>
  <c r="I261" i="1"/>
  <c r="I262" i="1"/>
  <c r="I263" i="1"/>
  <c r="I264" i="1"/>
  <c r="I265" i="1"/>
  <c r="P265" i="1" s="1"/>
  <c r="I14" i="1"/>
  <c r="P14" i="1" s="1"/>
  <c r="R181" i="1" l="1"/>
  <c r="R141" i="1"/>
  <c r="R93" i="1"/>
  <c r="R61" i="1"/>
  <c r="R29" i="1"/>
  <c r="Q241" i="1"/>
  <c r="Q201" i="1"/>
  <c r="Q161" i="1"/>
  <c r="Q121" i="1"/>
  <c r="Q81" i="1"/>
  <c r="Q33" i="1"/>
  <c r="S237" i="1"/>
  <c r="S189" i="1"/>
  <c r="S149" i="1"/>
  <c r="S109" i="1"/>
  <c r="S69" i="1"/>
  <c r="S37" i="1"/>
  <c r="T249" i="1"/>
  <c r="T209" i="1"/>
  <c r="T169" i="1"/>
  <c r="T129" i="1"/>
  <c r="T89" i="1"/>
  <c r="T33" i="1"/>
  <c r="U253" i="1"/>
  <c r="U213" i="1"/>
  <c r="U181" i="1"/>
  <c r="U141" i="1"/>
  <c r="U109" i="1"/>
  <c r="U77" i="1"/>
  <c r="U45" i="1"/>
  <c r="V257" i="1"/>
  <c r="V209" i="1"/>
  <c r="V177" i="1"/>
  <c r="V129" i="1"/>
  <c r="V89" i="1"/>
  <c r="V49" i="1"/>
  <c r="R260" i="1"/>
  <c r="R220" i="1"/>
  <c r="R196" i="1"/>
  <c r="R156" i="1"/>
  <c r="W156" i="1" s="1"/>
  <c r="R124" i="1"/>
  <c r="R100" i="1"/>
  <c r="R76" i="1"/>
  <c r="R52" i="1"/>
  <c r="R36" i="1"/>
  <c r="R20" i="1"/>
  <c r="Q248" i="1"/>
  <c r="Q232" i="1"/>
  <c r="Q184" i="1"/>
  <c r="Q168" i="1"/>
  <c r="Q152" i="1"/>
  <c r="Q104" i="1"/>
  <c r="Q72" i="1"/>
  <c r="Q40" i="1"/>
  <c r="S252" i="1"/>
  <c r="S236" i="1"/>
  <c r="S220" i="1"/>
  <c r="S164" i="1"/>
  <c r="S148" i="1"/>
  <c r="S132" i="1"/>
  <c r="S116" i="1"/>
  <c r="S100" i="1"/>
  <c r="S84" i="1"/>
  <c r="S68" i="1"/>
  <c r="S52" i="1"/>
  <c r="S36" i="1"/>
  <c r="S20" i="1"/>
  <c r="T256" i="1"/>
  <c r="T240" i="1"/>
  <c r="T224" i="1"/>
  <c r="T208" i="1"/>
  <c r="T192" i="1"/>
  <c r="T176" i="1"/>
  <c r="T160" i="1"/>
  <c r="T144" i="1"/>
  <c r="T128" i="1"/>
  <c r="T112" i="1"/>
  <c r="T96" i="1"/>
  <c r="T80" i="1"/>
  <c r="T64" i="1"/>
  <c r="T48" i="1"/>
  <c r="T32" i="1"/>
  <c r="T16" i="1"/>
  <c r="U252" i="1"/>
  <c r="U236" i="1"/>
  <c r="U220" i="1"/>
  <c r="W220" i="1" s="1"/>
  <c r="U204" i="1"/>
  <c r="U188" i="1"/>
  <c r="U172" i="1"/>
  <c r="U156" i="1"/>
  <c r="U140" i="1"/>
  <c r="U124" i="1"/>
  <c r="U108" i="1"/>
  <c r="U92" i="1"/>
  <c r="U84" i="1"/>
  <c r="U68" i="1"/>
  <c r="U52" i="1"/>
  <c r="U36" i="1"/>
  <c r="U20" i="1"/>
  <c r="V256" i="1"/>
  <c r="V240" i="1"/>
  <c r="V232" i="1"/>
  <c r="V216" i="1"/>
  <c r="V208" i="1"/>
  <c r="V200" i="1"/>
  <c r="V192" i="1"/>
  <c r="V176" i="1"/>
  <c r="V168" i="1"/>
  <c r="V160" i="1"/>
  <c r="V152" i="1"/>
  <c r="V144" i="1"/>
  <c r="V136" i="1"/>
  <c r="V128" i="1"/>
  <c r="V120" i="1"/>
  <c r="V112" i="1"/>
  <c r="V104" i="1"/>
  <c r="V96" i="1"/>
  <c r="V88" i="1"/>
  <c r="V80" i="1"/>
  <c r="V72" i="1"/>
  <c r="V64" i="1"/>
  <c r="V56" i="1"/>
  <c r="V48" i="1"/>
  <c r="V40" i="1"/>
  <c r="V32" i="1"/>
  <c r="V24" i="1"/>
  <c r="V16" i="1"/>
  <c r="R259" i="1"/>
  <c r="R251" i="1"/>
  <c r="R243" i="1"/>
  <c r="R235" i="1"/>
  <c r="R227" i="1"/>
  <c r="R219" i="1"/>
  <c r="R211" i="1"/>
  <c r="R203" i="1"/>
  <c r="R195" i="1"/>
  <c r="R187" i="1"/>
  <c r="R179" i="1"/>
  <c r="R171" i="1"/>
  <c r="R163" i="1"/>
  <c r="R155" i="1"/>
  <c r="R147" i="1"/>
  <c r="R139" i="1"/>
  <c r="R131" i="1"/>
  <c r="R123" i="1"/>
  <c r="R115" i="1"/>
  <c r="R107" i="1"/>
  <c r="R99" i="1"/>
  <c r="R91" i="1"/>
  <c r="R83" i="1"/>
  <c r="R75" i="1"/>
  <c r="R67" i="1"/>
  <c r="R59" i="1"/>
  <c r="R51" i="1"/>
  <c r="R43" i="1"/>
  <c r="R35" i="1"/>
  <c r="R27" i="1"/>
  <c r="R19" i="1"/>
  <c r="Q263" i="1"/>
  <c r="Q247" i="1"/>
  <c r="Q231" i="1"/>
  <c r="Q215" i="1"/>
  <c r="Q199" i="1"/>
  <c r="Q183" i="1"/>
  <c r="Q167" i="1"/>
  <c r="Q151" i="1"/>
  <c r="Q135" i="1"/>
  <c r="Q119" i="1"/>
  <c r="Q103" i="1"/>
  <c r="Q87" i="1"/>
  <c r="R221" i="1"/>
  <c r="R189" i="1"/>
  <c r="R149" i="1"/>
  <c r="R117" i="1"/>
  <c r="R85" i="1"/>
  <c r="R53" i="1"/>
  <c r="R21" i="1"/>
  <c r="Q233" i="1"/>
  <c r="Q193" i="1"/>
  <c r="W193" i="1" s="1"/>
  <c r="Q153" i="1"/>
  <c r="Q105" i="1"/>
  <c r="Q57" i="1"/>
  <c r="Q17" i="1"/>
  <c r="S229" i="1"/>
  <c r="S181" i="1"/>
  <c r="S141" i="1"/>
  <c r="S93" i="1"/>
  <c r="W93" i="1" s="1"/>
  <c r="T225" i="1"/>
  <c r="T185" i="1"/>
  <c r="T145" i="1"/>
  <c r="T105" i="1"/>
  <c r="T57" i="1"/>
  <c r="U245" i="1"/>
  <c r="U149" i="1"/>
  <c r="V217" i="1"/>
  <c r="V161" i="1"/>
  <c r="V97" i="1"/>
  <c r="R244" i="1"/>
  <c r="R148" i="1"/>
  <c r="R116" i="1"/>
  <c r="R92" i="1"/>
  <c r="R68" i="1"/>
  <c r="R44" i="1"/>
  <c r="R28" i="1"/>
  <c r="Q216" i="1"/>
  <c r="Q200" i="1"/>
  <c r="Q120" i="1"/>
  <c r="Q88" i="1"/>
  <c r="Q56" i="1"/>
  <c r="Q24" i="1"/>
  <c r="S260" i="1"/>
  <c r="S244" i="1"/>
  <c r="S228" i="1"/>
  <c r="S212" i="1"/>
  <c r="S204" i="1"/>
  <c r="S196" i="1"/>
  <c r="S188" i="1"/>
  <c r="S172" i="1"/>
  <c r="S156" i="1"/>
  <c r="S140" i="1"/>
  <c r="S124" i="1"/>
  <c r="S108" i="1"/>
  <c r="S92" i="1"/>
  <c r="S76" i="1"/>
  <c r="S60" i="1"/>
  <c r="S44" i="1"/>
  <c r="S28" i="1"/>
  <c r="T264" i="1"/>
  <c r="T248" i="1"/>
  <c r="T232" i="1"/>
  <c r="T216" i="1"/>
  <c r="T200" i="1"/>
  <c r="T184" i="1"/>
  <c r="T168" i="1"/>
  <c r="T152" i="1"/>
  <c r="T136" i="1"/>
  <c r="T120" i="1"/>
  <c r="T104" i="1"/>
  <c r="T88" i="1"/>
  <c r="T72" i="1"/>
  <c r="T56" i="1"/>
  <c r="T40" i="1"/>
  <c r="T24" i="1"/>
  <c r="U260" i="1"/>
  <c r="U244" i="1"/>
  <c r="U228" i="1"/>
  <c r="U212" i="1"/>
  <c r="U196" i="1"/>
  <c r="U180" i="1"/>
  <c r="U164" i="1"/>
  <c r="U148" i="1"/>
  <c r="U132" i="1"/>
  <c r="U116" i="1"/>
  <c r="U100" i="1"/>
  <c r="U76" i="1"/>
  <c r="U60" i="1"/>
  <c r="U44" i="1"/>
  <c r="U28" i="1"/>
  <c r="V264" i="1"/>
  <c r="V248" i="1"/>
  <c r="V224" i="1"/>
  <c r="V184" i="1"/>
  <c r="R258" i="1"/>
  <c r="R250" i="1"/>
  <c r="R242" i="1"/>
  <c r="R234" i="1"/>
  <c r="R226" i="1"/>
  <c r="R218" i="1"/>
  <c r="R210" i="1"/>
  <c r="R202" i="1"/>
  <c r="R194" i="1"/>
  <c r="R186" i="1"/>
  <c r="R178" i="1"/>
  <c r="R170" i="1"/>
  <c r="R154" i="1"/>
  <c r="R146" i="1"/>
  <c r="R138" i="1"/>
  <c r="R130" i="1"/>
  <c r="R122" i="1"/>
  <c r="R114" i="1"/>
  <c r="R106" i="1"/>
  <c r="R90" i="1"/>
  <c r="R82" i="1"/>
  <c r="R74" i="1"/>
  <c r="R66" i="1"/>
  <c r="R58" i="1"/>
  <c r="R50" i="1"/>
  <c r="R42" i="1"/>
  <c r="R26" i="1"/>
  <c r="R18" i="1"/>
  <c r="Q262" i="1"/>
  <c r="Q254" i="1"/>
  <c r="Q238" i="1"/>
  <c r="Q230" i="1"/>
  <c r="Q222" i="1"/>
  <c r="Q214" i="1"/>
  <c r="Q206" i="1"/>
  <c r="Q198" i="1"/>
  <c r="Q190" i="1"/>
  <c r="Q182" i="1"/>
  <c r="Q174" i="1"/>
  <c r="Q166" i="1"/>
  <c r="Q158" i="1"/>
  <c r="Q150" i="1"/>
  <c r="Q142" i="1"/>
  <c r="Q134" i="1"/>
  <c r="Q126" i="1"/>
  <c r="Q118" i="1"/>
  <c r="Q110" i="1"/>
  <c r="Q102" i="1"/>
  <c r="Q94" i="1"/>
  <c r="Q86" i="1"/>
  <c r="Q78" i="1"/>
  <c r="Q70" i="1"/>
  <c r="Q62" i="1"/>
  <c r="Q54" i="1"/>
  <c r="Q46" i="1"/>
  <c r="Q38" i="1"/>
  <c r="Q30" i="1"/>
  <c r="Q22" i="1"/>
  <c r="S258" i="1"/>
  <c r="S250" i="1"/>
  <c r="S242" i="1"/>
  <c r="S234" i="1"/>
  <c r="R261" i="1"/>
  <c r="R237" i="1"/>
  <c r="R205" i="1"/>
  <c r="W205" i="1" s="1"/>
  <c r="R165" i="1"/>
  <c r="R109" i="1"/>
  <c r="Q225" i="1"/>
  <c r="Q185" i="1"/>
  <c r="Q137" i="1"/>
  <c r="Q97" i="1"/>
  <c r="Q65" i="1"/>
  <c r="Q25" i="1"/>
  <c r="S245" i="1"/>
  <c r="S205" i="1"/>
  <c r="S157" i="1"/>
  <c r="S117" i="1"/>
  <c r="S77" i="1"/>
  <c r="S45" i="1"/>
  <c r="T257" i="1"/>
  <c r="T217" i="1"/>
  <c r="T177" i="1"/>
  <c r="T137" i="1"/>
  <c r="T97" i="1"/>
  <c r="T65" i="1"/>
  <c r="T25" i="1"/>
  <c r="U237" i="1"/>
  <c r="U205" i="1"/>
  <c r="U173" i="1"/>
  <c r="U133" i="1"/>
  <c r="U93" i="1"/>
  <c r="U61" i="1"/>
  <c r="U37" i="1"/>
  <c r="V249" i="1"/>
  <c r="V225" i="1"/>
  <c r="V185" i="1"/>
  <c r="V145" i="1"/>
  <c r="V105" i="1"/>
  <c r="V65" i="1"/>
  <c r="V41" i="1"/>
  <c r="V17" i="1"/>
  <c r="R204" i="1"/>
  <c r="R164" i="1"/>
  <c r="R132" i="1"/>
  <c r="R108" i="1"/>
  <c r="R60" i="1"/>
  <c r="Q136" i="1"/>
  <c r="R257" i="1"/>
  <c r="R233" i="1"/>
  <c r="R209" i="1"/>
  <c r="R185" i="1"/>
  <c r="R161" i="1"/>
  <c r="R137" i="1"/>
  <c r="R121" i="1"/>
  <c r="R97" i="1"/>
  <c r="R73" i="1"/>
  <c r="R41" i="1"/>
  <c r="R17" i="1"/>
  <c r="Q253" i="1"/>
  <c r="Q229" i="1"/>
  <c r="Q213" i="1"/>
  <c r="Q189" i="1"/>
  <c r="R264" i="1"/>
  <c r="R256" i="1"/>
  <c r="R248" i="1"/>
  <c r="R240" i="1"/>
  <c r="R232" i="1"/>
  <c r="R224" i="1"/>
  <c r="R216" i="1"/>
  <c r="R208" i="1"/>
  <c r="R200" i="1"/>
  <c r="R192" i="1"/>
  <c r="R184" i="1"/>
  <c r="R176" i="1"/>
  <c r="R168" i="1"/>
  <c r="R160" i="1"/>
  <c r="R152" i="1"/>
  <c r="R144" i="1"/>
  <c r="R136" i="1"/>
  <c r="R128" i="1"/>
  <c r="R120" i="1"/>
  <c r="R104" i="1"/>
  <c r="R96" i="1"/>
  <c r="R88" i="1"/>
  <c r="R80" i="1"/>
  <c r="R72" i="1"/>
  <c r="R64" i="1"/>
  <c r="R56" i="1"/>
  <c r="R48" i="1"/>
  <c r="R40" i="1"/>
  <c r="R32" i="1"/>
  <c r="R24" i="1"/>
  <c r="Q260" i="1"/>
  <c r="Q252" i="1"/>
  <c r="Q244" i="1"/>
  <c r="Q236" i="1"/>
  <c r="Q228" i="1"/>
  <c r="Q220" i="1"/>
  <c r="Q212" i="1"/>
  <c r="Q204" i="1"/>
  <c r="Q196" i="1"/>
  <c r="Q188" i="1"/>
  <c r="Q180" i="1"/>
  <c r="Q172" i="1"/>
  <c r="Q164" i="1"/>
  <c r="Q156" i="1"/>
  <c r="Q148" i="1"/>
  <c r="Q140" i="1"/>
  <c r="Q132" i="1"/>
  <c r="Q124" i="1"/>
  <c r="Q116" i="1"/>
  <c r="Q108" i="1"/>
  <c r="Q100" i="1"/>
  <c r="Q92" i="1"/>
  <c r="Q84" i="1"/>
  <c r="Q76" i="1"/>
  <c r="Q68" i="1"/>
  <c r="Q60" i="1"/>
  <c r="Q52" i="1"/>
  <c r="Q44" i="1"/>
  <c r="Q36" i="1"/>
  <c r="Q28" i="1"/>
  <c r="Q20" i="1"/>
  <c r="S264" i="1"/>
  <c r="S256" i="1"/>
  <c r="S248" i="1"/>
  <c r="S240" i="1"/>
  <c r="S232" i="1"/>
  <c r="S224" i="1"/>
  <c r="S216" i="1"/>
  <c r="Q264" i="1"/>
  <c r="R245" i="1"/>
  <c r="R133" i="1"/>
  <c r="R101" i="1"/>
  <c r="R69" i="1"/>
  <c r="R37" i="1"/>
  <c r="Q249" i="1"/>
  <c r="Q209" i="1"/>
  <c r="Q169" i="1"/>
  <c r="Q129" i="1"/>
  <c r="Q89" i="1"/>
  <c r="Q49" i="1"/>
  <c r="S261" i="1"/>
  <c r="S221" i="1"/>
  <c r="S197" i="1"/>
  <c r="S165" i="1"/>
  <c r="S133" i="1"/>
  <c r="S101" i="1"/>
  <c r="S61" i="1"/>
  <c r="S29" i="1"/>
  <c r="T241" i="1"/>
  <c r="T201" i="1"/>
  <c r="T161" i="1"/>
  <c r="T121" i="1"/>
  <c r="T81" i="1"/>
  <c r="T49" i="1"/>
  <c r="U261" i="1"/>
  <c r="U221" i="1"/>
  <c r="U189" i="1"/>
  <c r="U157" i="1"/>
  <c r="U117" i="1"/>
  <c r="U85" i="1"/>
  <c r="U53" i="1"/>
  <c r="U21" i="1"/>
  <c r="V233" i="1"/>
  <c r="V193" i="1"/>
  <c r="V153" i="1"/>
  <c r="V121" i="1"/>
  <c r="V81" i="1"/>
  <c r="V57" i="1"/>
  <c r="V25" i="1"/>
  <c r="R180" i="1"/>
  <c r="R241" i="1"/>
  <c r="R217" i="1"/>
  <c r="R193" i="1"/>
  <c r="R169" i="1"/>
  <c r="R145" i="1"/>
  <c r="R105" i="1"/>
  <c r="R81" i="1"/>
  <c r="R57" i="1"/>
  <c r="R25" i="1"/>
  <c r="Q245" i="1"/>
  <c r="Q205" i="1"/>
  <c r="R263" i="1"/>
  <c r="R247" i="1"/>
  <c r="R231" i="1"/>
  <c r="R223" i="1"/>
  <c r="R215" i="1"/>
  <c r="R207" i="1"/>
  <c r="R199" i="1"/>
  <c r="R191" i="1"/>
  <c r="R183" i="1"/>
  <c r="R175" i="1"/>
  <c r="R167" i="1"/>
  <c r="R159" i="1"/>
  <c r="R151" i="1"/>
  <c r="R143" i="1"/>
  <c r="R135" i="1"/>
  <c r="R127" i="1"/>
  <c r="R119" i="1"/>
  <c r="R111" i="1"/>
  <c r="R103" i="1"/>
  <c r="R95" i="1"/>
  <c r="R87" i="1"/>
  <c r="R79" i="1"/>
  <c r="R71" i="1"/>
  <c r="R63" i="1"/>
  <c r="R55" i="1"/>
  <c r="R47" i="1"/>
  <c r="R39" i="1"/>
  <c r="R31" i="1"/>
  <c r="R23" i="1"/>
  <c r="R15" i="1"/>
  <c r="Q259" i="1"/>
  <c r="Q251" i="1"/>
  <c r="Q246" i="1"/>
  <c r="R253" i="1"/>
  <c r="R229" i="1"/>
  <c r="R197" i="1"/>
  <c r="R157" i="1"/>
  <c r="R125" i="1"/>
  <c r="W125" i="1" s="1"/>
  <c r="R77" i="1"/>
  <c r="R45" i="1"/>
  <c r="W45" i="1" s="1"/>
  <c r="Q257" i="1"/>
  <c r="Q217" i="1"/>
  <c r="Q177" i="1"/>
  <c r="W177" i="1" s="1"/>
  <c r="Q145" i="1"/>
  <c r="Q113" i="1"/>
  <c r="Q73" i="1"/>
  <c r="Q41" i="1"/>
  <c r="S253" i="1"/>
  <c r="S213" i="1"/>
  <c r="S173" i="1"/>
  <c r="S125" i="1"/>
  <c r="S85" i="1"/>
  <c r="S53" i="1"/>
  <c r="S21" i="1"/>
  <c r="T233" i="1"/>
  <c r="T193" i="1"/>
  <c r="T153" i="1"/>
  <c r="T113" i="1"/>
  <c r="T73" i="1"/>
  <c r="T41" i="1"/>
  <c r="T17" i="1"/>
  <c r="U229" i="1"/>
  <c r="U197" i="1"/>
  <c r="U165" i="1"/>
  <c r="U125" i="1"/>
  <c r="U101" i="1"/>
  <c r="U69" i="1"/>
  <c r="U29" i="1"/>
  <c r="V241" i="1"/>
  <c r="V201" i="1"/>
  <c r="V169" i="1"/>
  <c r="V137" i="1"/>
  <c r="V113" i="1"/>
  <c r="V73" i="1"/>
  <c r="V33" i="1"/>
  <c r="R252" i="1"/>
  <c r="R236" i="1"/>
  <c r="R212" i="1"/>
  <c r="R172" i="1"/>
  <c r="R140" i="1"/>
  <c r="R84" i="1"/>
  <c r="R249" i="1"/>
  <c r="R225" i="1"/>
  <c r="R201" i="1"/>
  <c r="R177" i="1"/>
  <c r="R153" i="1"/>
  <c r="R129" i="1"/>
  <c r="R113" i="1"/>
  <c r="R89" i="1"/>
  <c r="R65" i="1"/>
  <c r="R49" i="1"/>
  <c r="R33" i="1"/>
  <c r="Q261" i="1"/>
  <c r="Q237" i="1"/>
  <c r="Q221" i="1"/>
  <c r="Q197" i="1"/>
  <c r="R262" i="1"/>
  <c r="R246" i="1"/>
  <c r="R230" i="1"/>
  <c r="R222" i="1"/>
  <c r="R214" i="1"/>
  <c r="R198" i="1"/>
  <c r="R190" i="1"/>
  <c r="R182" i="1"/>
  <c r="R174" i="1"/>
  <c r="R166" i="1"/>
  <c r="R158" i="1"/>
  <c r="R150" i="1"/>
  <c r="R142" i="1"/>
  <c r="R134" i="1"/>
  <c r="R126" i="1"/>
  <c r="R118" i="1"/>
  <c r="R110" i="1"/>
  <c r="R102" i="1"/>
  <c r="R94" i="1"/>
  <c r="R86" i="1"/>
  <c r="R78" i="1"/>
  <c r="R70" i="1"/>
  <c r="R62" i="1"/>
  <c r="R54" i="1"/>
  <c r="R46" i="1"/>
  <c r="R38" i="1"/>
  <c r="R30" i="1"/>
  <c r="R22" i="1"/>
  <c r="Q258" i="1"/>
  <c r="Q250" i="1"/>
  <c r="Q242" i="1"/>
  <c r="Q234" i="1"/>
  <c r="Q226" i="1"/>
  <c r="Q218" i="1"/>
  <c r="Q210" i="1"/>
  <c r="Q202" i="1"/>
  <c r="Q194" i="1"/>
  <c r="Q186" i="1"/>
  <c r="Q178" i="1"/>
  <c r="Q170" i="1"/>
  <c r="Q162" i="1"/>
  <c r="Q154" i="1"/>
  <c r="Q146" i="1"/>
  <c r="Q138" i="1"/>
  <c r="Q130" i="1"/>
  <c r="Q122" i="1"/>
  <c r="Q114" i="1"/>
  <c r="Q106" i="1"/>
  <c r="Q98" i="1"/>
  <c r="Q90" i="1"/>
  <c r="Q82" i="1"/>
  <c r="Q74" i="1"/>
  <c r="W74" i="1" s="1"/>
  <c r="Q66" i="1"/>
  <c r="Q58" i="1"/>
  <c r="Q50" i="1"/>
  <c r="Q42" i="1"/>
  <c r="R228" i="1"/>
  <c r="S259" i="1"/>
  <c r="S251" i="1"/>
  <c r="S243" i="1"/>
  <c r="S235" i="1"/>
  <c r="S227" i="1"/>
  <c r="S219" i="1"/>
  <c r="S211" i="1"/>
  <c r="S203" i="1"/>
  <c r="L461" i="1"/>
  <c r="S195" i="1"/>
  <c r="S187" i="1"/>
  <c r="S179" i="1"/>
  <c r="S171" i="1"/>
  <c r="S163" i="1"/>
  <c r="S155" i="1"/>
  <c r="S147" i="1"/>
  <c r="S139" i="1"/>
  <c r="S131" i="1"/>
  <c r="S123" i="1"/>
  <c r="S115" i="1"/>
  <c r="S107" i="1"/>
  <c r="S99" i="1"/>
  <c r="S91" i="1"/>
  <c r="S83" i="1"/>
  <c r="S75" i="1"/>
  <c r="S67" i="1"/>
  <c r="S59" i="1"/>
  <c r="S51" i="1"/>
  <c r="S43" i="1"/>
  <c r="L301" i="1"/>
  <c r="S35" i="1"/>
  <c r="S27" i="1"/>
  <c r="S19" i="1"/>
  <c r="T263" i="1"/>
  <c r="T255" i="1"/>
  <c r="T247" i="1"/>
  <c r="T239" i="1"/>
  <c r="T231" i="1"/>
  <c r="T223" i="1"/>
  <c r="T215" i="1"/>
  <c r="T207" i="1"/>
  <c r="T199" i="1"/>
  <c r="M457" i="1"/>
  <c r="T191" i="1"/>
  <c r="T183" i="1"/>
  <c r="T175" i="1"/>
  <c r="T167" i="1"/>
  <c r="T159" i="1"/>
  <c r="T151" i="1"/>
  <c r="T143" i="1"/>
  <c r="T135" i="1"/>
  <c r="T127" i="1"/>
  <c r="T119" i="1"/>
  <c r="T111" i="1"/>
  <c r="T103" i="1"/>
  <c r="T95" i="1"/>
  <c r="T87" i="1"/>
  <c r="T79" i="1"/>
  <c r="T71" i="1"/>
  <c r="T63" i="1"/>
  <c r="T55" i="1"/>
  <c r="T47" i="1"/>
  <c r="T39" i="1"/>
  <c r="T31" i="1"/>
  <c r="T23" i="1"/>
  <c r="T15" i="1"/>
  <c r="U259" i="1"/>
  <c r="U251" i="1"/>
  <c r="U243" i="1"/>
  <c r="U235" i="1"/>
  <c r="U227" i="1"/>
  <c r="U219" i="1"/>
  <c r="U211" i="1"/>
  <c r="U203" i="1"/>
  <c r="U195" i="1"/>
  <c r="U187" i="1"/>
  <c r="U179" i="1"/>
  <c r="U171" i="1"/>
  <c r="U163" i="1"/>
  <c r="U155" i="1"/>
  <c r="U147" i="1"/>
  <c r="U139" i="1"/>
  <c r="U131" i="1"/>
  <c r="U123" i="1"/>
  <c r="U115" i="1"/>
  <c r="U107" i="1"/>
  <c r="U99" i="1"/>
  <c r="U91" i="1"/>
  <c r="U83" i="1"/>
  <c r="U75" i="1"/>
  <c r="U67" i="1"/>
  <c r="U59" i="1"/>
  <c r="U51" i="1"/>
  <c r="U43" i="1"/>
  <c r="U35" i="1"/>
  <c r="U27" i="1"/>
  <c r="U19" i="1"/>
  <c r="V263" i="1"/>
  <c r="V255" i="1"/>
  <c r="V247" i="1"/>
  <c r="V239" i="1"/>
  <c r="V231" i="1"/>
  <c r="V223" i="1"/>
  <c r="V215" i="1"/>
  <c r="V207" i="1"/>
  <c r="V199" i="1"/>
  <c r="V191" i="1"/>
  <c r="V183" i="1"/>
  <c r="V175" i="1"/>
  <c r="V167" i="1"/>
  <c r="V159" i="1"/>
  <c r="S226" i="1"/>
  <c r="S218" i="1"/>
  <c r="S210" i="1"/>
  <c r="S194" i="1"/>
  <c r="S186" i="1"/>
  <c r="S170" i="1"/>
  <c r="S162" i="1"/>
  <c r="S154" i="1"/>
  <c r="S146" i="1"/>
  <c r="S130" i="1"/>
  <c r="S122" i="1"/>
  <c r="S106" i="1"/>
  <c r="S98" i="1"/>
  <c r="S90" i="1"/>
  <c r="S82" i="1"/>
  <c r="S66" i="1"/>
  <c r="S58" i="1"/>
  <c r="S42" i="1"/>
  <c r="S34" i="1"/>
  <c r="S26" i="1"/>
  <c r="T262" i="1"/>
  <c r="T254" i="1"/>
  <c r="T246" i="1"/>
  <c r="T238" i="1"/>
  <c r="T230" i="1"/>
  <c r="T222" i="1"/>
  <c r="T214" i="1"/>
  <c r="T206" i="1"/>
  <c r="T198" i="1"/>
  <c r="T190" i="1"/>
  <c r="T182" i="1"/>
  <c r="T174" i="1"/>
  <c r="T166" i="1"/>
  <c r="T158" i="1"/>
  <c r="T150" i="1"/>
  <c r="T142" i="1"/>
  <c r="T134" i="1"/>
  <c r="T126" i="1"/>
  <c r="T118" i="1"/>
  <c r="T110" i="1"/>
  <c r="T102" i="1"/>
  <c r="T94" i="1"/>
  <c r="W94" i="1" s="1"/>
  <c r="T86" i="1"/>
  <c r="T78" i="1"/>
  <c r="T70" i="1"/>
  <c r="T62" i="1"/>
  <c r="T54" i="1"/>
  <c r="T46" i="1"/>
  <c r="T38" i="1"/>
  <c r="T30" i="1"/>
  <c r="T22" i="1"/>
  <c r="U258" i="1"/>
  <c r="U242" i="1"/>
  <c r="U234" i="1"/>
  <c r="U226" i="1"/>
  <c r="U218" i="1"/>
  <c r="U210" i="1"/>
  <c r="U202" i="1"/>
  <c r="U194" i="1"/>
  <c r="U186" i="1"/>
  <c r="U178" i="1"/>
  <c r="U170" i="1"/>
  <c r="U162" i="1"/>
  <c r="U154" i="1"/>
  <c r="U138" i="1"/>
  <c r="U130" i="1"/>
  <c r="U114" i="1"/>
  <c r="U106" i="1"/>
  <c r="U98" i="1"/>
  <c r="U90" i="1"/>
  <c r="U82" i="1"/>
  <c r="U74" i="1"/>
  <c r="U66" i="1"/>
  <c r="U58" i="1"/>
  <c r="U50" i="1"/>
  <c r="U42" i="1"/>
  <c r="U34" i="1"/>
  <c r="U26" i="1"/>
  <c r="V262" i="1"/>
  <c r="V254" i="1"/>
  <c r="V246" i="1"/>
  <c r="V238" i="1"/>
  <c r="V230" i="1"/>
  <c r="V222" i="1"/>
  <c r="V214" i="1"/>
  <c r="V206" i="1"/>
  <c r="V198" i="1"/>
  <c r="V190" i="1"/>
  <c r="V182" i="1"/>
  <c r="V174" i="1"/>
  <c r="V166" i="1"/>
  <c r="V158" i="1"/>
  <c r="Q181" i="1"/>
  <c r="Q173" i="1"/>
  <c r="Q165" i="1"/>
  <c r="Q157" i="1"/>
  <c r="Q149" i="1"/>
  <c r="Q141" i="1"/>
  <c r="Q133" i="1"/>
  <c r="Q125" i="1"/>
  <c r="Q117" i="1"/>
  <c r="Q109" i="1"/>
  <c r="Q101" i="1"/>
  <c r="Q93" i="1"/>
  <c r="Q85" i="1"/>
  <c r="Q77" i="1"/>
  <c r="W77" i="1" s="1"/>
  <c r="Q69" i="1"/>
  <c r="Q61" i="1"/>
  <c r="Q53" i="1"/>
  <c r="Q45" i="1"/>
  <c r="Q37" i="1"/>
  <c r="Q29" i="1"/>
  <c r="S257" i="1"/>
  <c r="S249" i="1"/>
  <c r="S241" i="1"/>
  <c r="S233" i="1"/>
  <c r="L491" i="1"/>
  <c r="S225" i="1"/>
  <c r="S217" i="1"/>
  <c r="S209" i="1"/>
  <c r="S193" i="1"/>
  <c r="S185" i="1"/>
  <c r="S177" i="1"/>
  <c r="S169" i="1"/>
  <c r="L427" i="1"/>
  <c r="S161" i="1"/>
  <c r="S153" i="1"/>
  <c r="S137" i="1"/>
  <c r="S129" i="1"/>
  <c r="S121" i="1"/>
  <c r="S113" i="1"/>
  <c r="S105" i="1"/>
  <c r="S97" i="1"/>
  <c r="S89" i="1"/>
  <c r="S81" i="1"/>
  <c r="S73" i="1"/>
  <c r="S65" i="1"/>
  <c r="S57" i="1"/>
  <c r="S49" i="1"/>
  <c r="S41" i="1"/>
  <c r="S33" i="1"/>
  <c r="S25" i="1"/>
  <c r="S17" i="1"/>
  <c r="T261" i="1"/>
  <c r="T253" i="1"/>
  <c r="T245" i="1"/>
  <c r="T237" i="1"/>
  <c r="T229" i="1"/>
  <c r="T221" i="1"/>
  <c r="T213" i="1"/>
  <c r="T205" i="1"/>
  <c r="T197" i="1"/>
  <c r="T189" i="1"/>
  <c r="W189" i="1" s="1"/>
  <c r="T181" i="1"/>
  <c r="W181" i="1" s="1"/>
  <c r="T173" i="1"/>
  <c r="T165" i="1"/>
  <c r="T157" i="1"/>
  <c r="T149" i="1"/>
  <c r="T141" i="1"/>
  <c r="W141" i="1" s="1"/>
  <c r="T133" i="1"/>
  <c r="T117" i="1"/>
  <c r="T109" i="1"/>
  <c r="T101" i="1"/>
  <c r="T93" i="1"/>
  <c r="T85" i="1"/>
  <c r="T77" i="1"/>
  <c r="T69" i="1"/>
  <c r="T61" i="1"/>
  <c r="W61" i="1" s="1"/>
  <c r="T53" i="1"/>
  <c r="T45" i="1"/>
  <c r="T37" i="1"/>
  <c r="T29" i="1"/>
  <c r="T21" i="1"/>
  <c r="U257" i="1"/>
  <c r="U249" i="1"/>
  <c r="U241" i="1"/>
  <c r="U233" i="1"/>
  <c r="U225" i="1"/>
  <c r="U217" i="1"/>
  <c r="U209" i="1"/>
  <c r="U201" i="1"/>
  <c r="U193" i="1"/>
  <c r="U185" i="1"/>
  <c r="U177" i="1"/>
  <c r="U169" i="1"/>
  <c r="U161" i="1"/>
  <c r="U153" i="1"/>
  <c r="U145" i="1"/>
  <c r="U137" i="1"/>
  <c r="U129" i="1"/>
  <c r="U121" i="1"/>
  <c r="U113" i="1"/>
  <c r="U105" i="1"/>
  <c r="U97" i="1"/>
  <c r="U89" i="1"/>
  <c r="U81" i="1"/>
  <c r="U73" i="1"/>
  <c r="U65" i="1"/>
  <c r="U57" i="1"/>
  <c r="U49" i="1"/>
  <c r="U41" i="1"/>
  <c r="U33" i="1"/>
  <c r="U25" i="1"/>
  <c r="U17" i="1"/>
  <c r="V261" i="1"/>
  <c r="V253" i="1"/>
  <c r="V245" i="1"/>
  <c r="V237" i="1"/>
  <c r="V229" i="1"/>
  <c r="V221" i="1"/>
  <c r="V213" i="1"/>
  <c r="V205" i="1"/>
  <c r="V197" i="1"/>
  <c r="V189" i="1"/>
  <c r="V181" i="1"/>
  <c r="V173" i="1"/>
  <c r="V165" i="1"/>
  <c r="V157" i="1"/>
  <c r="S208" i="1"/>
  <c r="S192" i="1"/>
  <c r="S184" i="1"/>
  <c r="S176" i="1"/>
  <c r="S168" i="1"/>
  <c r="S152" i="1"/>
  <c r="S144" i="1"/>
  <c r="S128" i="1"/>
  <c r="S120" i="1"/>
  <c r="L378" i="1"/>
  <c r="S112" i="1"/>
  <c r="S104" i="1"/>
  <c r="S88" i="1"/>
  <c r="S80" i="1"/>
  <c r="S64" i="1"/>
  <c r="S56" i="1"/>
  <c r="S48" i="1"/>
  <c r="S40" i="1"/>
  <c r="S32" i="1"/>
  <c r="S16" i="1"/>
  <c r="T260" i="1"/>
  <c r="T252" i="1"/>
  <c r="T244" i="1"/>
  <c r="T228" i="1"/>
  <c r="T220" i="1"/>
  <c r="T212" i="1"/>
  <c r="T196" i="1"/>
  <c r="T188" i="1"/>
  <c r="T180" i="1"/>
  <c r="T172" i="1"/>
  <c r="T164" i="1"/>
  <c r="T156" i="1"/>
  <c r="T148" i="1"/>
  <c r="T140" i="1"/>
  <c r="T132" i="1"/>
  <c r="T124" i="1"/>
  <c r="T116" i="1"/>
  <c r="T108" i="1"/>
  <c r="T100" i="1"/>
  <c r="T92" i="1"/>
  <c r="T84" i="1"/>
  <c r="T76" i="1"/>
  <c r="M334" i="1"/>
  <c r="T68" i="1"/>
  <c r="T60" i="1"/>
  <c r="T52" i="1"/>
  <c r="T44" i="1"/>
  <c r="T36" i="1"/>
  <c r="T28" i="1"/>
  <c r="T20" i="1"/>
  <c r="U264" i="1"/>
  <c r="U256" i="1"/>
  <c r="U248" i="1"/>
  <c r="U240" i="1"/>
  <c r="U232" i="1"/>
  <c r="U224" i="1"/>
  <c r="U216" i="1"/>
  <c r="U208" i="1"/>
  <c r="U200" i="1"/>
  <c r="U192" i="1"/>
  <c r="U184" i="1"/>
  <c r="U176" i="1"/>
  <c r="U168" i="1"/>
  <c r="U160" i="1"/>
  <c r="U152" i="1"/>
  <c r="U144" i="1"/>
  <c r="U136" i="1"/>
  <c r="U128" i="1"/>
  <c r="U120" i="1"/>
  <c r="U112" i="1"/>
  <c r="U104" i="1"/>
  <c r="U96" i="1"/>
  <c r="U88" i="1"/>
  <c r="U80" i="1"/>
  <c r="U72" i="1"/>
  <c r="U64" i="1"/>
  <c r="U56" i="1"/>
  <c r="U48" i="1"/>
  <c r="U40" i="1"/>
  <c r="U32" i="1"/>
  <c r="U24" i="1"/>
  <c r="U16" i="1"/>
  <c r="V260" i="1"/>
  <c r="V252" i="1"/>
  <c r="V236" i="1"/>
  <c r="O494" i="1"/>
  <c r="V228" i="1"/>
  <c r="V220" i="1"/>
  <c r="V212" i="1"/>
  <c r="V204" i="1"/>
  <c r="V196" i="1"/>
  <c r="V188" i="1"/>
  <c r="W188" i="1" s="1"/>
  <c r="V180" i="1"/>
  <c r="V172" i="1"/>
  <c r="V164" i="1"/>
  <c r="V156" i="1"/>
  <c r="V148" i="1"/>
  <c r="V132" i="1"/>
  <c r="V124" i="1"/>
  <c r="V108" i="1"/>
  <c r="V100" i="1"/>
  <c r="V92" i="1"/>
  <c r="S201" i="1"/>
  <c r="Q243" i="1"/>
  <c r="Q235" i="1"/>
  <c r="Q227" i="1"/>
  <c r="Q219" i="1"/>
  <c r="Q211" i="1"/>
  <c r="Q203" i="1"/>
  <c r="Q195" i="1"/>
  <c r="Q187" i="1"/>
  <c r="Q179" i="1"/>
  <c r="Q171" i="1"/>
  <c r="J429" i="1"/>
  <c r="Q163" i="1"/>
  <c r="Q155" i="1"/>
  <c r="Q147" i="1"/>
  <c r="Q139" i="1"/>
  <c r="Q131" i="1"/>
  <c r="Q123" i="1"/>
  <c r="Q115" i="1"/>
  <c r="Q107" i="1"/>
  <c r="Q99" i="1"/>
  <c r="Q91" i="1"/>
  <c r="Q83" i="1"/>
  <c r="Q75" i="1"/>
  <c r="Q67" i="1"/>
  <c r="J325" i="1"/>
  <c r="Q59" i="1"/>
  <c r="Q51" i="1"/>
  <c r="Q43" i="1"/>
  <c r="Q35" i="1"/>
  <c r="Q27" i="1"/>
  <c r="Q19" i="1"/>
  <c r="S263" i="1"/>
  <c r="S255" i="1"/>
  <c r="S247" i="1"/>
  <c r="L505" i="1"/>
  <c r="S239" i="1"/>
  <c r="S231" i="1"/>
  <c r="S223" i="1"/>
  <c r="S215" i="1"/>
  <c r="S207" i="1"/>
  <c r="S199" i="1"/>
  <c r="S191" i="1"/>
  <c r="S183" i="1"/>
  <c r="S175" i="1"/>
  <c r="S167" i="1"/>
  <c r="L425" i="1"/>
  <c r="S159" i="1"/>
  <c r="S151" i="1"/>
  <c r="S143" i="1"/>
  <c r="S135" i="1"/>
  <c r="L393" i="1"/>
  <c r="S127" i="1"/>
  <c r="S119" i="1"/>
  <c r="S111" i="1"/>
  <c r="S103" i="1"/>
  <c r="L361" i="1"/>
  <c r="S95" i="1"/>
  <c r="S87" i="1"/>
  <c r="S79" i="1"/>
  <c r="S71" i="1"/>
  <c r="S63" i="1"/>
  <c r="S55" i="1"/>
  <c r="S47" i="1"/>
  <c r="S39" i="1"/>
  <c r="S31" i="1"/>
  <c r="S23" i="1"/>
  <c r="S15" i="1"/>
  <c r="T259" i="1"/>
  <c r="T251" i="1"/>
  <c r="T243" i="1"/>
  <c r="T235" i="1"/>
  <c r="T227" i="1"/>
  <c r="T219" i="1"/>
  <c r="T203" i="1"/>
  <c r="T195" i="1"/>
  <c r="M453" i="1"/>
  <c r="T187" i="1"/>
  <c r="T179" i="1"/>
  <c r="T171" i="1"/>
  <c r="T163" i="1"/>
  <c r="T155" i="1"/>
  <c r="T147" i="1"/>
  <c r="T139" i="1"/>
  <c r="T131" i="1"/>
  <c r="T115" i="1"/>
  <c r="T107" i="1"/>
  <c r="T91" i="1"/>
  <c r="T83" i="1"/>
  <c r="T75" i="1"/>
  <c r="T67" i="1"/>
  <c r="T59" i="1"/>
  <c r="T51" i="1"/>
  <c r="T43" i="1"/>
  <c r="T35" i="1"/>
  <c r="T27" i="1"/>
  <c r="T19" i="1"/>
  <c r="U263" i="1"/>
  <c r="U255" i="1"/>
  <c r="U247" i="1"/>
  <c r="U239" i="1"/>
  <c r="U231" i="1"/>
  <c r="U223" i="1"/>
  <c r="U215" i="1"/>
  <c r="U207" i="1"/>
  <c r="U199" i="1"/>
  <c r="U191" i="1"/>
  <c r="U183" i="1"/>
  <c r="U175" i="1"/>
  <c r="U167" i="1"/>
  <c r="U159" i="1"/>
  <c r="U151" i="1"/>
  <c r="U143" i="1"/>
  <c r="U135" i="1"/>
  <c r="U127" i="1"/>
  <c r="U119" i="1"/>
  <c r="U111" i="1"/>
  <c r="U103" i="1"/>
  <c r="U95" i="1"/>
  <c r="U87" i="1"/>
  <c r="U79" i="1"/>
  <c r="U71" i="1"/>
  <c r="U63" i="1"/>
  <c r="U55" i="1"/>
  <c r="U47" i="1"/>
  <c r="U39" i="1"/>
  <c r="U31" i="1"/>
  <c r="U23" i="1"/>
  <c r="U15" i="1"/>
  <c r="V259" i="1"/>
  <c r="V251" i="1"/>
  <c r="V243" i="1"/>
  <c r="V235" i="1"/>
  <c r="V227" i="1"/>
  <c r="V219" i="1"/>
  <c r="V211" i="1"/>
  <c r="V203" i="1"/>
  <c r="V195" i="1"/>
  <c r="V187" i="1"/>
  <c r="V179" i="1"/>
  <c r="V171" i="1"/>
  <c r="V163" i="1"/>
  <c r="V155" i="1"/>
  <c r="V147" i="1"/>
  <c r="V139" i="1"/>
  <c r="V131" i="1"/>
  <c r="V123" i="1"/>
  <c r="V115" i="1"/>
  <c r="V107" i="1"/>
  <c r="V99" i="1"/>
  <c r="V91" i="1"/>
  <c r="V83" i="1"/>
  <c r="V75" i="1"/>
  <c r="V67" i="1"/>
  <c r="V59" i="1"/>
  <c r="V51" i="1"/>
  <c r="V43" i="1"/>
  <c r="V35" i="1"/>
  <c r="V27" i="1"/>
  <c r="V19" i="1"/>
  <c r="S145" i="1"/>
  <c r="Q34" i="1"/>
  <c r="Q26" i="1"/>
  <c r="Q18" i="1"/>
  <c r="S262" i="1"/>
  <c r="S254" i="1"/>
  <c r="S246" i="1"/>
  <c r="S238" i="1"/>
  <c r="S230" i="1"/>
  <c r="W230" i="1" s="1"/>
  <c r="S222" i="1"/>
  <c r="S214" i="1"/>
  <c r="L472" i="1"/>
  <c r="S206" i="1"/>
  <c r="W206" i="1" s="1"/>
  <c r="S198" i="1"/>
  <c r="S190" i="1"/>
  <c r="S182" i="1"/>
  <c r="L440" i="1"/>
  <c r="S174" i="1"/>
  <c r="S166" i="1"/>
  <c r="W166" i="1" s="1"/>
  <c r="S158" i="1"/>
  <c r="S150" i="1"/>
  <c r="S142" i="1"/>
  <c r="S134" i="1"/>
  <c r="S126" i="1"/>
  <c r="S118" i="1"/>
  <c r="L376" i="1"/>
  <c r="S110" i="1"/>
  <c r="S102" i="1"/>
  <c r="S94" i="1"/>
  <c r="S86" i="1"/>
  <c r="L344" i="1"/>
  <c r="S78" i="1"/>
  <c r="S70" i="1"/>
  <c r="S62" i="1"/>
  <c r="S54" i="1"/>
  <c r="L312" i="1"/>
  <c r="S46" i="1"/>
  <c r="S38" i="1"/>
  <c r="S30" i="1"/>
  <c r="S22" i="1"/>
  <c r="T258" i="1"/>
  <c r="T250" i="1"/>
  <c r="T234" i="1"/>
  <c r="T226" i="1"/>
  <c r="T218" i="1"/>
  <c r="T202" i="1"/>
  <c r="T194" i="1"/>
  <c r="T186" i="1"/>
  <c r="M444" i="1"/>
  <c r="T178" i="1"/>
  <c r="T170" i="1"/>
  <c r="T162" i="1"/>
  <c r="T154" i="1"/>
  <c r="T146" i="1"/>
  <c r="T138" i="1"/>
  <c r="T130" i="1"/>
  <c r="T122" i="1"/>
  <c r="T114" i="1"/>
  <c r="T106" i="1"/>
  <c r="W106" i="1" s="1"/>
  <c r="T98" i="1"/>
  <c r="T90" i="1"/>
  <c r="T82" i="1"/>
  <c r="T74" i="1"/>
  <c r="T66" i="1"/>
  <c r="T58" i="1"/>
  <c r="T50" i="1"/>
  <c r="T42" i="1"/>
  <c r="T34" i="1"/>
  <c r="T26" i="1"/>
  <c r="T18" i="1"/>
  <c r="U262" i="1"/>
  <c r="U254" i="1"/>
  <c r="U246" i="1"/>
  <c r="U238" i="1"/>
  <c r="U230" i="1"/>
  <c r="U222" i="1"/>
  <c r="U214" i="1"/>
  <c r="U206" i="1"/>
  <c r="U198" i="1"/>
  <c r="U190" i="1"/>
  <c r="U182" i="1"/>
  <c r="U174" i="1"/>
  <c r="U166" i="1"/>
  <c r="U158" i="1"/>
  <c r="U150" i="1"/>
  <c r="U142" i="1"/>
  <c r="U134" i="1"/>
  <c r="U126" i="1"/>
  <c r="W126" i="1" s="1"/>
  <c r="U118" i="1"/>
  <c r="U110" i="1"/>
  <c r="U102" i="1"/>
  <c r="U94" i="1"/>
  <c r="U86" i="1"/>
  <c r="U78" i="1"/>
  <c r="U70" i="1"/>
  <c r="U62" i="1"/>
  <c r="U54" i="1"/>
  <c r="U46" i="1"/>
  <c r="U38" i="1"/>
  <c r="U30" i="1"/>
  <c r="U22" i="1"/>
  <c r="V258" i="1"/>
  <c r="V250" i="1"/>
  <c r="V242" i="1"/>
  <c r="V234" i="1"/>
  <c r="V226" i="1"/>
  <c r="V218" i="1"/>
  <c r="V210" i="1"/>
  <c r="V202" i="1"/>
  <c r="V194" i="1"/>
  <c r="V186" i="1"/>
  <c r="V178" i="1"/>
  <c r="V170" i="1"/>
  <c r="V162" i="1"/>
  <c r="V154" i="1"/>
  <c r="V146" i="1"/>
  <c r="V138" i="1"/>
  <c r="V130" i="1"/>
  <c r="V122" i="1"/>
  <c r="V114" i="1"/>
  <c r="V106" i="1"/>
  <c r="V98" i="1"/>
  <c r="V90" i="1"/>
  <c r="V82" i="1"/>
  <c r="V74" i="1"/>
  <c r="V66" i="1"/>
  <c r="V58" i="1"/>
  <c r="V50" i="1"/>
  <c r="V42" i="1"/>
  <c r="V34" i="1"/>
  <c r="V26" i="1"/>
  <c r="V18" i="1"/>
  <c r="Q21" i="1"/>
  <c r="T211" i="1"/>
  <c r="V151" i="1"/>
  <c r="V143" i="1"/>
  <c r="V135" i="1"/>
  <c r="V127" i="1"/>
  <c r="V119" i="1"/>
  <c r="V111" i="1"/>
  <c r="V103" i="1"/>
  <c r="V95" i="1"/>
  <c r="V87" i="1"/>
  <c r="V79" i="1"/>
  <c r="V71" i="1"/>
  <c r="V63" i="1"/>
  <c r="V55" i="1"/>
  <c r="V47" i="1"/>
  <c r="V39" i="1"/>
  <c r="V31" i="1"/>
  <c r="V23" i="1"/>
  <c r="V15" i="1"/>
  <c r="V150" i="1"/>
  <c r="V142" i="1"/>
  <c r="V134" i="1"/>
  <c r="V126" i="1"/>
  <c r="V118" i="1"/>
  <c r="V110" i="1"/>
  <c r="V102" i="1"/>
  <c r="V94" i="1"/>
  <c r="V86" i="1"/>
  <c r="V78" i="1"/>
  <c r="V70" i="1"/>
  <c r="V62" i="1"/>
  <c r="V54" i="1"/>
  <c r="V46" i="1"/>
  <c r="V38" i="1"/>
  <c r="V30" i="1"/>
  <c r="V22" i="1"/>
  <c r="V149" i="1"/>
  <c r="V141" i="1"/>
  <c r="V133" i="1"/>
  <c r="V125" i="1"/>
  <c r="V117" i="1"/>
  <c r="V109" i="1"/>
  <c r="V101" i="1"/>
  <c r="V93" i="1"/>
  <c r="V85" i="1"/>
  <c r="V77" i="1"/>
  <c r="V69" i="1"/>
  <c r="V61" i="1"/>
  <c r="V53" i="1"/>
  <c r="V45" i="1"/>
  <c r="V37" i="1"/>
  <c r="O295" i="1"/>
  <c r="V29" i="1"/>
  <c r="V21" i="1"/>
  <c r="V68" i="1"/>
  <c r="V60" i="1"/>
  <c r="V36" i="1"/>
  <c r="V28" i="1"/>
  <c r="V20" i="1"/>
  <c r="O310" i="1"/>
  <c r="P113" i="1"/>
  <c r="W113" i="1" s="1"/>
  <c r="P49" i="1"/>
  <c r="W49" i="1" s="1"/>
  <c r="P248" i="1"/>
  <c r="P176" i="1"/>
  <c r="W176" i="1" s="1"/>
  <c r="P104" i="1"/>
  <c r="P32" i="1"/>
  <c r="P121" i="1"/>
  <c r="P73" i="1"/>
  <c r="P17" i="1"/>
  <c r="W17" i="1" s="1"/>
  <c r="P154" i="1"/>
  <c r="P256" i="1"/>
  <c r="W256" i="1" s="1"/>
  <c r="P192" i="1"/>
  <c r="W192" i="1" s="1"/>
  <c r="P136" i="1"/>
  <c r="W136" i="1" s="1"/>
  <c r="P72" i="1"/>
  <c r="P263" i="1"/>
  <c r="P255" i="1"/>
  <c r="P247" i="1"/>
  <c r="W247" i="1" s="1"/>
  <c r="P239" i="1"/>
  <c r="P231" i="1"/>
  <c r="P223" i="1"/>
  <c r="W223" i="1" s="1"/>
  <c r="P215" i="1"/>
  <c r="P207" i="1"/>
  <c r="P199" i="1"/>
  <c r="P191" i="1"/>
  <c r="P183" i="1"/>
  <c r="P175" i="1"/>
  <c r="P167" i="1"/>
  <c r="P159" i="1"/>
  <c r="W159" i="1" s="1"/>
  <c r="P151" i="1"/>
  <c r="P143" i="1"/>
  <c r="P135" i="1"/>
  <c r="P127" i="1"/>
  <c r="W127" i="1" s="1"/>
  <c r="P119" i="1"/>
  <c r="P111" i="1"/>
  <c r="P103" i="1"/>
  <c r="P95" i="1"/>
  <c r="P87" i="1"/>
  <c r="P79" i="1"/>
  <c r="P71" i="1"/>
  <c r="I321" i="1"/>
  <c r="P63" i="1"/>
  <c r="P55" i="1"/>
  <c r="P47" i="1"/>
  <c r="P39" i="1"/>
  <c r="P31" i="1"/>
  <c r="P23" i="1"/>
  <c r="P15" i="1"/>
  <c r="P202" i="1"/>
  <c r="P90" i="1"/>
  <c r="P26" i="1"/>
  <c r="W110" i="1"/>
  <c r="P81" i="1"/>
  <c r="W81" i="1" s="1"/>
  <c r="P224" i="1"/>
  <c r="P160" i="1"/>
  <c r="W160" i="1" s="1"/>
  <c r="P96" i="1"/>
  <c r="P24" i="1"/>
  <c r="L267" i="1"/>
  <c r="L406" i="1" s="1"/>
  <c r="L268" i="1"/>
  <c r="L269" i="1" s="1"/>
  <c r="S14" i="1"/>
  <c r="N267" i="1"/>
  <c r="N310" i="1" s="1"/>
  <c r="N268" i="1"/>
  <c r="N269" i="1" s="1"/>
  <c r="U14" i="1"/>
  <c r="P238" i="1"/>
  <c r="P174" i="1"/>
  <c r="W174" i="1" s="1"/>
  <c r="P134" i="1"/>
  <c r="P118" i="1"/>
  <c r="P102" i="1"/>
  <c r="P86" i="1"/>
  <c r="P54" i="1"/>
  <c r="P38" i="1"/>
  <c r="P22" i="1"/>
  <c r="J268" i="1"/>
  <c r="J269" i="1" s="1"/>
  <c r="J267" i="1"/>
  <c r="J291" i="1" s="1"/>
  <c r="P89" i="1"/>
  <c r="W89" i="1" s="1"/>
  <c r="P33" i="1"/>
  <c r="W33" i="1" s="1"/>
  <c r="P264" i="1"/>
  <c r="P200" i="1"/>
  <c r="P128" i="1"/>
  <c r="P48" i="1"/>
  <c r="W48" i="1" s="1"/>
  <c r="K268" i="1"/>
  <c r="K269" i="1" s="1"/>
  <c r="K267" i="1"/>
  <c r="K301" i="1" s="1"/>
  <c r="R14" i="1"/>
  <c r="P262" i="1"/>
  <c r="P250" i="1"/>
  <c r="P237" i="1"/>
  <c r="P225" i="1"/>
  <c r="W225" i="1" s="1"/>
  <c r="P198" i="1"/>
  <c r="P186" i="1"/>
  <c r="P173" i="1"/>
  <c r="P161" i="1"/>
  <c r="P133" i="1"/>
  <c r="P117" i="1"/>
  <c r="P101" i="1"/>
  <c r="W101" i="1" s="1"/>
  <c r="P85" i="1"/>
  <c r="P69" i="1"/>
  <c r="P53" i="1"/>
  <c r="P37" i="1"/>
  <c r="P21" i="1"/>
  <c r="O267" i="1"/>
  <c r="O306" i="1" s="1"/>
  <c r="O268" i="1"/>
  <c r="O269" i="1" s="1"/>
  <c r="V14" i="1"/>
  <c r="W62" i="1"/>
  <c r="P129" i="1"/>
  <c r="W129" i="1" s="1"/>
  <c r="P97" i="1"/>
  <c r="P57" i="1"/>
  <c r="P25" i="1"/>
  <c r="W29" i="1"/>
  <c r="P240" i="1"/>
  <c r="W240" i="1" s="1"/>
  <c r="P208" i="1"/>
  <c r="W208" i="1" s="1"/>
  <c r="P168" i="1"/>
  <c r="P144" i="1"/>
  <c r="P112" i="1"/>
  <c r="W112" i="1" s="1"/>
  <c r="P80" i="1"/>
  <c r="W80" i="1" s="1"/>
  <c r="P56" i="1"/>
  <c r="P16" i="1"/>
  <c r="I318" i="1"/>
  <c r="P261" i="1"/>
  <c r="W261" i="1" s="1"/>
  <c r="P249" i="1"/>
  <c r="P236" i="1"/>
  <c r="P222" i="1"/>
  <c r="P210" i="1"/>
  <c r="P197" i="1"/>
  <c r="P185" i="1"/>
  <c r="P172" i="1"/>
  <c r="P158" i="1"/>
  <c r="P146" i="1"/>
  <c r="P132" i="1"/>
  <c r="P116" i="1"/>
  <c r="P100" i="1"/>
  <c r="P84" i="1"/>
  <c r="W84" i="1" s="1"/>
  <c r="P68" i="1"/>
  <c r="P52" i="1"/>
  <c r="W52" i="1" s="1"/>
  <c r="P36" i="1"/>
  <c r="W36" i="1" s="1"/>
  <c r="P20" i="1"/>
  <c r="I268" i="1"/>
  <c r="I269" i="1" s="1"/>
  <c r="I267" i="1"/>
  <c r="I412" i="1" s="1"/>
  <c r="M268" i="1"/>
  <c r="M269" i="1" s="1"/>
  <c r="M267" i="1"/>
  <c r="M402" i="1" s="1"/>
  <c r="T14" i="1"/>
  <c r="Q14" i="1"/>
  <c r="P137" i="1"/>
  <c r="P105" i="1"/>
  <c r="P65" i="1"/>
  <c r="P41" i="1"/>
  <c r="W41" i="1" s="1"/>
  <c r="W109" i="1"/>
  <c r="P232" i="1"/>
  <c r="W232" i="1" s="1"/>
  <c r="P216" i="1"/>
  <c r="W216" i="1" s="1"/>
  <c r="P184" i="1"/>
  <c r="W184" i="1" s="1"/>
  <c r="P152" i="1"/>
  <c r="P120" i="1"/>
  <c r="P88" i="1"/>
  <c r="P64" i="1"/>
  <c r="W64" i="1" s="1"/>
  <c r="P40" i="1"/>
  <c r="I517" i="1"/>
  <c r="P259" i="1"/>
  <c r="P251" i="1"/>
  <c r="P243" i="1"/>
  <c r="P235" i="1"/>
  <c r="P227" i="1"/>
  <c r="P219" i="1"/>
  <c r="P211" i="1"/>
  <c r="P203" i="1"/>
  <c r="P195" i="1"/>
  <c r="P187" i="1"/>
  <c r="P179" i="1"/>
  <c r="W179" i="1" s="1"/>
  <c r="P171" i="1"/>
  <c r="P163" i="1"/>
  <c r="W163" i="1" s="1"/>
  <c r="P155" i="1"/>
  <c r="I405" i="1"/>
  <c r="P147" i="1"/>
  <c r="W147" i="1" s="1"/>
  <c r="P139" i="1"/>
  <c r="P131" i="1"/>
  <c r="P123" i="1"/>
  <c r="P115" i="1"/>
  <c r="P107" i="1"/>
  <c r="P99" i="1"/>
  <c r="P91" i="1"/>
  <c r="W91" i="1" s="1"/>
  <c r="P83" i="1"/>
  <c r="P75" i="1"/>
  <c r="P67" i="1"/>
  <c r="W67" i="1" s="1"/>
  <c r="P59" i="1"/>
  <c r="P51" i="1"/>
  <c r="P43" i="1"/>
  <c r="P35" i="1"/>
  <c r="W35" i="1" s="1"/>
  <c r="P27" i="1"/>
  <c r="P19" i="1"/>
  <c r="P260" i="1"/>
  <c r="P246" i="1"/>
  <c r="P234" i="1"/>
  <c r="P221" i="1"/>
  <c r="W221" i="1" s="1"/>
  <c r="P209" i="1"/>
  <c r="P196" i="1"/>
  <c r="P182" i="1"/>
  <c r="P170" i="1"/>
  <c r="P157" i="1"/>
  <c r="P145" i="1"/>
  <c r="P130" i="1"/>
  <c r="P114" i="1"/>
  <c r="W114" i="1" s="1"/>
  <c r="P98" i="1"/>
  <c r="P82" i="1"/>
  <c r="P66" i="1"/>
  <c r="P50" i="1"/>
  <c r="W50" i="1" s="1"/>
  <c r="P34" i="1"/>
  <c r="P18" i="1"/>
  <c r="W265" i="1"/>
  <c r="W185" i="1" l="1"/>
  <c r="I502" i="1"/>
  <c r="W198" i="1"/>
  <c r="W224" i="1"/>
  <c r="I449" i="1"/>
  <c r="W255" i="1"/>
  <c r="N344" i="1"/>
  <c r="M348" i="1"/>
  <c r="W258" i="1"/>
  <c r="N345" i="1"/>
  <c r="M349" i="1"/>
  <c r="M517" i="1"/>
  <c r="O390" i="1"/>
  <c r="W76" i="1"/>
  <c r="W253" i="1"/>
  <c r="L340" i="1"/>
  <c r="N293" i="1"/>
  <c r="K280" i="1"/>
  <c r="N440" i="1"/>
  <c r="W85" i="1"/>
  <c r="W23" i="1"/>
  <c r="W263" i="1"/>
  <c r="N505" i="1"/>
  <c r="J285" i="1"/>
  <c r="N370" i="1"/>
  <c r="J351" i="1"/>
  <c r="W149" i="1"/>
  <c r="J517" i="1"/>
  <c r="W169" i="1"/>
  <c r="J304" i="1"/>
  <c r="K374" i="1"/>
  <c r="J401" i="1"/>
  <c r="O434" i="1"/>
  <c r="W40" i="1"/>
  <c r="W16" i="1"/>
  <c r="O359" i="1"/>
  <c r="N504" i="1"/>
  <c r="M272" i="1"/>
  <c r="W214" i="1"/>
  <c r="W34" i="1"/>
  <c r="W115" i="1"/>
  <c r="W227" i="1"/>
  <c r="W88" i="1"/>
  <c r="I436" i="1"/>
  <c r="W100" i="1"/>
  <c r="W56" i="1"/>
  <c r="W25" i="1"/>
  <c r="W237" i="1"/>
  <c r="W128" i="1"/>
  <c r="W134" i="1"/>
  <c r="W31" i="1"/>
  <c r="W87" i="1"/>
  <c r="W151" i="1"/>
  <c r="W73" i="1"/>
  <c r="W42" i="1"/>
  <c r="N408" i="1"/>
  <c r="M412" i="1"/>
  <c r="L280" i="1"/>
  <c r="J284" i="1"/>
  <c r="N409" i="1"/>
  <c r="M421" i="1"/>
  <c r="L329" i="1"/>
  <c r="J397" i="1"/>
  <c r="O462" i="1"/>
  <c r="N403" i="1"/>
  <c r="N388" i="1"/>
  <c r="M297" i="1"/>
  <c r="W218" i="1"/>
  <c r="W228" i="1"/>
  <c r="W57" i="1"/>
  <c r="W250" i="1"/>
  <c r="I380" i="1"/>
  <c r="I296" i="1"/>
  <c r="W215" i="1"/>
  <c r="W121" i="1"/>
  <c r="W242" i="1"/>
  <c r="N312" i="1"/>
  <c r="M316" i="1"/>
  <c r="W78" i="1"/>
  <c r="N313" i="1"/>
  <c r="M317" i="1"/>
  <c r="M485" i="1"/>
  <c r="O350" i="1"/>
  <c r="W204" i="1"/>
  <c r="N330" i="1"/>
  <c r="N498" i="1"/>
  <c r="M415" i="1"/>
  <c r="M472" i="1"/>
  <c r="W162" i="1"/>
  <c r="M378" i="1"/>
  <c r="K334" i="1"/>
  <c r="N441" i="1"/>
  <c r="I309" i="1"/>
  <c r="W222" i="1"/>
  <c r="W182" i="1"/>
  <c r="I277" i="1"/>
  <c r="W123" i="1"/>
  <c r="W152" i="1"/>
  <c r="O327" i="1"/>
  <c r="W58" i="1"/>
  <c r="M484" i="1"/>
  <c r="M381" i="1"/>
  <c r="N282" i="1"/>
  <c r="M510" i="1"/>
  <c r="J372" i="1"/>
  <c r="W244" i="1"/>
  <c r="N351" i="1"/>
  <c r="J442" i="1"/>
  <c r="W197" i="1"/>
  <c r="I315" i="1"/>
  <c r="W264" i="1"/>
  <c r="I340" i="1"/>
  <c r="N472" i="1"/>
  <c r="W30" i="1"/>
  <c r="N473" i="1"/>
  <c r="J357" i="1"/>
  <c r="W82" i="1"/>
  <c r="W196" i="1"/>
  <c r="W27" i="1"/>
  <c r="W187" i="1"/>
  <c r="W20" i="1"/>
  <c r="W146" i="1"/>
  <c r="W249" i="1"/>
  <c r="W144" i="1"/>
  <c r="W97" i="1"/>
  <c r="W161" i="1"/>
  <c r="I375" i="1"/>
  <c r="W38" i="1"/>
  <c r="W96" i="1"/>
  <c r="W55" i="1"/>
  <c r="W111" i="1"/>
  <c r="W231" i="1"/>
  <c r="W32" i="1"/>
  <c r="N376" i="1"/>
  <c r="M380" i="1"/>
  <c r="W226" i="1"/>
  <c r="W142" i="1"/>
  <c r="L504" i="1"/>
  <c r="N377" i="1"/>
  <c r="M389" i="1"/>
  <c r="L297" i="1"/>
  <c r="O430" i="1"/>
  <c r="N458" i="1"/>
  <c r="O495" i="1"/>
  <c r="W229" i="1"/>
  <c r="N284" i="1"/>
  <c r="N453" i="1"/>
  <c r="M411" i="1"/>
  <c r="W217" i="1"/>
  <c r="K391" i="1"/>
  <c r="W124" i="1"/>
  <c r="K492" i="1"/>
  <c r="N499" i="1"/>
  <c r="W130" i="1"/>
  <c r="W219" i="1"/>
  <c r="I373" i="1"/>
  <c r="W105" i="1"/>
  <c r="W66" i="1"/>
  <c r="W98" i="1"/>
  <c r="W209" i="1"/>
  <c r="I341" i="1"/>
  <c r="W158" i="1"/>
  <c r="W168" i="1"/>
  <c r="I354" i="1"/>
  <c r="W119" i="1"/>
  <c r="W104" i="1"/>
  <c r="O391" i="1"/>
  <c r="N280" i="1"/>
  <c r="M284" i="1"/>
  <c r="W46" i="1"/>
  <c r="L408" i="1"/>
  <c r="N281" i="1"/>
  <c r="M285" i="1"/>
  <c r="N276" i="1"/>
  <c r="M312" i="1"/>
  <c r="K361" i="1"/>
  <c r="J427" i="1"/>
  <c r="W195" i="1"/>
  <c r="I410" i="1"/>
  <c r="I299" i="1"/>
  <c r="W210" i="1"/>
  <c r="I510" i="1"/>
  <c r="O288" i="1"/>
  <c r="O305" i="1"/>
  <c r="O401" i="1"/>
  <c r="O372" i="1"/>
  <c r="O468" i="1"/>
  <c r="O309" i="1"/>
  <c r="O501" i="1"/>
  <c r="O398" i="1"/>
  <c r="O449" i="1"/>
  <c r="K349" i="1"/>
  <c r="O386" i="1"/>
  <c r="W201" i="1"/>
  <c r="I285" i="1"/>
  <c r="I317" i="1"/>
  <c r="I349" i="1"/>
  <c r="I381" i="1"/>
  <c r="I453" i="1"/>
  <c r="W235" i="1"/>
  <c r="I298" i="1"/>
  <c r="W65" i="1"/>
  <c r="I272" i="1"/>
  <c r="W116" i="1"/>
  <c r="I374" i="1"/>
  <c r="I466" i="1"/>
  <c r="I372" i="1"/>
  <c r="W117" i="1"/>
  <c r="I415" i="1"/>
  <c r="W200" i="1"/>
  <c r="I403" i="1"/>
  <c r="I336" i="1"/>
  <c r="I516" i="1"/>
  <c r="I289" i="1"/>
  <c r="W79" i="1"/>
  <c r="I417" i="1"/>
  <c r="W207" i="1"/>
  <c r="I513" i="1"/>
  <c r="W154" i="1"/>
  <c r="O303" i="1"/>
  <c r="O335" i="1"/>
  <c r="O367" i="1"/>
  <c r="O399" i="1"/>
  <c r="N288" i="1"/>
  <c r="N320" i="1"/>
  <c r="N352" i="1"/>
  <c r="N384" i="1"/>
  <c r="N416" i="1"/>
  <c r="N448" i="1"/>
  <c r="N480" i="1"/>
  <c r="N512" i="1"/>
  <c r="M292" i="1"/>
  <c r="M324" i="1"/>
  <c r="M356" i="1"/>
  <c r="M388" i="1"/>
  <c r="M420" i="1"/>
  <c r="M452" i="1"/>
  <c r="M492" i="1"/>
  <c r="M493" i="1"/>
  <c r="L273" i="1"/>
  <c r="L305" i="1"/>
  <c r="L337" i="1"/>
  <c r="L369" i="1"/>
  <c r="L401" i="1"/>
  <c r="L473" i="1"/>
  <c r="J293" i="1"/>
  <c r="J365" i="1"/>
  <c r="J477" i="1"/>
  <c r="L396" i="1"/>
  <c r="O358" i="1"/>
  <c r="O406" i="1"/>
  <c r="O438" i="1"/>
  <c r="O470" i="1"/>
  <c r="O510" i="1"/>
  <c r="N338" i="1"/>
  <c r="N426" i="1"/>
  <c r="N466" i="1"/>
  <c r="M302" i="1"/>
  <c r="M398" i="1"/>
  <c r="L466" i="1"/>
  <c r="N307" i="1"/>
  <c r="M319" i="1"/>
  <c r="M479" i="1"/>
  <c r="L323" i="1"/>
  <c r="N460" i="1"/>
  <c r="M376" i="1"/>
  <c r="L420" i="1"/>
  <c r="N357" i="1"/>
  <c r="M361" i="1"/>
  <c r="L365" i="1"/>
  <c r="W122" i="1"/>
  <c r="J436" i="1"/>
  <c r="K344" i="1"/>
  <c r="J519" i="1"/>
  <c r="K342" i="1"/>
  <c r="L471" i="1"/>
  <c r="K425" i="1"/>
  <c r="J334" i="1"/>
  <c r="O403" i="1"/>
  <c r="J474" i="1"/>
  <c r="N398" i="1"/>
  <c r="N399" i="1"/>
  <c r="W155" i="1"/>
  <c r="K356" i="1"/>
  <c r="K464" i="1"/>
  <c r="K512" i="1"/>
  <c r="K310" i="1"/>
  <c r="K479" i="1"/>
  <c r="K343" i="1"/>
  <c r="K422" i="1"/>
  <c r="K506" i="1"/>
  <c r="K474" i="1"/>
  <c r="K442" i="1"/>
  <c r="K410" i="1"/>
  <c r="K378" i="1"/>
  <c r="K338" i="1"/>
  <c r="K306" i="1"/>
  <c r="K497" i="1"/>
  <c r="K403" i="1"/>
  <c r="K319" i="1"/>
  <c r="K414" i="1"/>
  <c r="K501" i="1"/>
  <c r="K469" i="1"/>
  <c r="K437" i="1"/>
  <c r="K405" i="1"/>
  <c r="K373" i="1"/>
  <c r="K341" i="1"/>
  <c r="K309" i="1"/>
  <c r="K277" i="1"/>
  <c r="K406" i="1"/>
  <c r="K302" i="1"/>
  <c r="K431" i="1"/>
  <c r="K516" i="1"/>
  <c r="K484" i="1"/>
  <c r="K452" i="1"/>
  <c r="K412" i="1"/>
  <c r="K380" i="1"/>
  <c r="K340" i="1"/>
  <c r="K308" i="1"/>
  <c r="K495" i="1"/>
  <c r="K467" i="1"/>
  <c r="K379" i="1"/>
  <c r="K275" i="1"/>
  <c r="K292" i="1"/>
  <c r="K359" i="1"/>
  <c r="K499" i="1"/>
  <c r="K283" i="1"/>
  <c r="K505" i="1"/>
  <c r="K465" i="1"/>
  <c r="K447" i="1"/>
  <c r="K311" i="1"/>
  <c r="K513" i="1"/>
  <c r="K390" i="1"/>
  <c r="K443" i="1"/>
  <c r="K498" i="1"/>
  <c r="K466" i="1"/>
  <c r="K434" i="1"/>
  <c r="K402" i="1"/>
  <c r="K362" i="1"/>
  <c r="K330" i="1"/>
  <c r="K298" i="1"/>
  <c r="K439" i="1"/>
  <c r="K287" i="1"/>
  <c r="K358" i="1"/>
  <c r="K407" i="1"/>
  <c r="K279" i="1"/>
  <c r="K486" i="1"/>
  <c r="K366" i="1"/>
  <c r="K522" i="1"/>
  <c r="K490" i="1"/>
  <c r="K458" i="1"/>
  <c r="K426" i="1"/>
  <c r="K394" i="1"/>
  <c r="K354" i="1"/>
  <c r="K322" i="1"/>
  <c r="K290" i="1"/>
  <c r="K399" i="1"/>
  <c r="K478" i="1"/>
  <c r="K278" i="1"/>
  <c r="K517" i="1"/>
  <c r="K485" i="1"/>
  <c r="K453" i="1"/>
  <c r="K421" i="1"/>
  <c r="K389" i="1"/>
  <c r="K357" i="1"/>
  <c r="K325" i="1"/>
  <c r="K293" i="1"/>
  <c r="K420" i="1"/>
  <c r="K350" i="1"/>
  <c r="K500" i="1"/>
  <c r="K468" i="1"/>
  <c r="K436" i="1"/>
  <c r="K396" i="1"/>
  <c r="K364" i="1"/>
  <c r="K324" i="1"/>
  <c r="K284" i="1"/>
  <c r="K423" i="1"/>
  <c r="K515" i="1"/>
  <c r="K419" i="1"/>
  <c r="K331" i="1"/>
  <c r="K503" i="1"/>
  <c r="K295" i="1"/>
  <c r="K438" i="1"/>
  <c r="K451" i="1"/>
  <c r="K339" i="1"/>
  <c r="K454" i="1"/>
  <c r="K509" i="1"/>
  <c r="K381" i="1"/>
  <c r="K444" i="1"/>
  <c r="K300" i="1"/>
  <c r="K282" i="1"/>
  <c r="K427" i="1"/>
  <c r="K449" i="1"/>
  <c r="K417" i="1"/>
  <c r="K385" i="1"/>
  <c r="K353" i="1"/>
  <c r="K321" i="1"/>
  <c r="K289" i="1"/>
  <c r="K511" i="1"/>
  <c r="K383" i="1"/>
  <c r="K470" i="1"/>
  <c r="K294" i="1"/>
  <c r="K461" i="1"/>
  <c r="K333" i="1"/>
  <c r="K326" i="1"/>
  <c r="K272" i="1"/>
  <c r="K388" i="1"/>
  <c r="K386" i="1"/>
  <c r="K327" i="1"/>
  <c r="K481" i="1"/>
  <c r="K507" i="1"/>
  <c r="K411" i="1"/>
  <c r="K323" i="1"/>
  <c r="K520" i="1"/>
  <c r="K472" i="1"/>
  <c r="K432" i="1"/>
  <c r="K400" i="1"/>
  <c r="K368" i="1"/>
  <c r="K336" i="1"/>
  <c r="K304" i="1"/>
  <c r="K413" i="1"/>
  <c r="K285" i="1"/>
  <c r="K502" i="1"/>
  <c r="K476" i="1"/>
  <c r="K332" i="1"/>
  <c r="K370" i="1"/>
  <c r="K367" i="1"/>
  <c r="K491" i="1"/>
  <c r="K355" i="1"/>
  <c r="K482" i="1"/>
  <c r="K441" i="1"/>
  <c r="K409" i="1"/>
  <c r="K377" i="1"/>
  <c r="K345" i="1"/>
  <c r="K313" i="1"/>
  <c r="K281" i="1"/>
  <c r="K487" i="1"/>
  <c r="K335" i="1"/>
  <c r="K430" i="1"/>
  <c r="K351" i="1"/>
  <c r="K382" i="1"/>
  <c r="K493" i="1"/>
  <c r="K365" i="1"/>
  <c r="K446" i="1"/>
  <c r="K428" i="1"/>
  <c r="K276" i="1"/>
  <c r="K314" i="1"/>
  <c r="K363" i="1"/>
  <c r="K473" i="1"/>
  <c r="K483" i="1"/>
  <c r="K387" i="1"/>
  <c r="K307" i="1"/>
  <c r="K504" i="1"/>
  <c r="K456" i="1"/>
  <c r="K424" i="1"/>
  <c r="K392" i="1"/>
  <c r="K360" i="1"/>
  <c r="K328" i="1"/>
  <c r="K296" i="1"/>
  <c r="K445" i="1"/>
  <c r="K317" i="1"/>
  <c r="K375" i="1"/>
  <c r="K286" i="1"/>
  <c r="K508" i="1"/>
  <c r="K372" i="1"/>
  <c r="K519" i="1"/>
  <c r="K318" i="1"/>
  <c r="K418" i="1"/>
  <c r="K521" i="1"/>
  <c r="K433" i="1"/>
  <c r="K401" i="1"/>
  <c r="K369" i="1"/>
  <c r="K337" i="1"/>
  <c r="K305" i="1"/>
  <c r="K273" i="1"/>
  <c r="K496" i="1"/>
  <c r="K455" i="1"/>
  <c r="K303" i="1"/>
  <c r="K510" i="1"/>
  <c r="K398" i="1"/>
  <c r="K518" i="1"/>
  <c r="K397" i="1"/>
  <c r="K460" i="1"/>
  <c r="K316" i="1"/>
  <c r="K299" i="1"/>
  <c r="K514" i="1"/>
  <c r="K475" i="1"/>
  <c r="K274" i="1"/>
  <c r="K459" i="1"/>
  <c r="K371" i="1"/>
  <c r="K291" i="1"/>
  <c r="K488" i="1"/>
  <c r="K448" i="1"/>
  <c r="K416" i="1"/>
  <c r="K384" i="1"/>
  <c r="K352" i="1"/>
  <c r="K320" i="1"/>
  <c r="K288" i="1"/>
  <c r="I347" i="1"/>
  <c r="I320" i="1"/>
  <c r="I369" i="1"/>
  <c r="O273" i="1"/>
  <c r="O369" i="1"/>
  <c r="O404" i="1"/>
  <c r="O500" i="1"/>
  <c r="O341" i="1"/>
  <c r="W99" i="1"/>
  <c r="W131" i="1"/>
  <c r="I421" i="1"/>
  <c r="W203" i="1"/>
  <c r="I493" i="1"/>
  <c r="I442" i="1"/>
  <c r="W132" i="1"/>
  <c r="W236" i="1"/>
  <c r="I382" i="1"/>
  <c r="I427" i="1"/>
  <c r="I420" i="1"/>
  <c r="W133" i="1"/>
  <c r="W262" i="1"/>
  <c r="I439" i="1"/>
  <c r="I368" i="1"/>
  <c r="I458" i="1"/>
  <c r="W54" i="1"/>
  <c r="I392" i="1"/>
  <c r="W26" i="1"/>
  <c r="W39" i="1"/>
  <c r="I337" i="1"/>
  <c r="W167" i="1"/>
  <c r="O286" i="1"/>
  <c r="O334" i="1"/>
  <c r="O296" i="1"/>
  <c r="O328" i="1"/>
  <c r="O360" i="1"/>
  <c r="O392" i="1"/>
  <c r="O281" i="1"/>
  <c r="O313" i="1"/>
  <c r="O345" i="1"/>
  <c r="O377" i="1"/>
  <c r="O409" i="1"/>
  <c r="O284" i="1"/>
  <c r="O316" i="1"/>
  <c r="O348" i="1"/>
  <c r="O380" i="1"/>
  <c r="O412" i="1"/>
  <c r="O444" i="1"/>
  <c r="O476" i="1"/>
  <c r="O508" i="1"/>
  <c r="L288" i="1"/>
  <c r="L320" i="1"/>
  <c r="L352" i="1"/>
  <c r="L384" i="1"/>
  <c r="L416" i="1"/>
  <c r="L448" i="1"/>
  <c r="L480" i="1"/>
  <c r="L512" i="1"/>
  <c r="J292" i="1"/>
  <c r="O285" i="1"/>
  <c r="O317" i="1"/>
  <c r="O349" i="1"/>
  <c r="O381" i="1"/>
  <c r="O413" i="1"/>
  <c r="O445" i="1"/>
  <c r="O477" i="1"/>
  <c r="O509" i="1"/>
  <c r="N289" i="1"/>
  <c r="N321" i="1"/>
  <c r="N353" i="1"/>
  <c r="N385" i="1"/>
  <c r="N417" i="1"/>
  <c r="N449" i="1"/>
  <c r="N481" i="1"/>
  <c r="N513" i="1"/>
  <c r="M293" i="1"/>
  <c r="M325" i="1"/>
  <c r="M357" i="1"/>
  <c r="M397" i="1"/>
  <c r="M429" i="1"/>
  <c r="M461" i="1"/>
  <c r="L441" i="1"/>
  <c r="L513" i="1"/>
  <c r="J333" i="1"/>
  <c r="J445" i="1"/>
  <c r="J281" i="1"/>
  <c r="N298" i="1"/>
  <c r="W92" i="1"/>
  <c r="L338" i="1"/>
  <c r="O463" i="1"/>
  <c r="N467" i="1"/>
  <c r="J415" i="1"/>
  <c r="O432" i="1"/>
  <c r="N348" i="1"/>
  <c r="M280" i="1"/>
  <c r="L292" i="1"/>
  <c r="L436" i="1"/>
  <c r="O513" i="1"/>
  <c r="N517" i="1"/>
  <c r="M521" i="1"/>
  <c r="K471" i="1"/>
  <c r="J340" i="1"/>
  <c r="W178" i="1"/>
  <c r="M275" i="1"/>
  <c r="K329" i="1"/>
  <c r="K315" i="1"/>
  <c r="J512" i="1"/>
  <c r="N438" i="1"/>
  <c r="J315" i="1"/>
  <c r="K477" i="1"/>
  <c r="O435" i="1"/>
  <c r="I350" i="1"/>
  <c r="W238" i="1"/>
  <c r="I364" i="1"/>
  <c r="O326" i="1"/>
  <c r="O352" i="1"/>
  <c r="O276" i="1"/>
  <c r="O405" i="1"/>
  <c r="O499" i="1"/>
  <c r="K450" i="1"/>
  <c r="W234" i="1"/>
  <c r="I293" i="1"/>
  <c r="I325" i="1"/>
  <c r="I357" i="1"/>
  <c r="I389" i="1"/>
  <c r="W171" i="1"/>
  <c r="I461" i="1"/>
  <c r="W243" i="1"/>
  <c r="I322" i="1"/>
  <c r="W137" i="1"/>
  <c r="I414" i="1"/>
  <c r="W21" i="1"/>
  <c r="I287" i="1"/>
  <c r="I447" i="1"/>
  <c r="I384" i="1"/>
  <c r="W86" i="1"/>
  <c r="N404" i="1"/>
  <c r="N508" i="1"/>
  <c r="N486" i="1"/>
  <c r="N422" i="1"/>
  <c r="N358" i="1"/>
  <c r="N286" i="1"/>
  <c r="N511" i="1"/>
  <c r="N367" i="1"/>
  <c r="N510" i="1"/>
  <c r="N446" i="1"/>
  <c r="N382" i="1"/>
  <c r="N326" i="1"/>
  <c r="N463" i="1"/>
  <c r="N319" i="1"/>
  <c r="N479" i="1"/>
  <c r="N343" i="1"/>
  <c r="N470" i="1"/>
  <c r="N406" i="1"/>
  <c r="N334" i="1"/>
  <c r="N503" i="1"/>
  <c r="N518" i="1"/>
  <c r="N454" i="1"/>
  <c r="N390" i="1"/>
  <c r="N318" i="1"/>
  <c r="N439" i="1"/>
  <c r="N303" i="1"/>
  <c r="N478" i="1"/>
  <c r="N414" i="1"/>
  <c r="N350" i="1"/>
  <c r="N294" i="1"/>
  <c r="N391" i="1"/>
  <c r="N415" i="1"/>
  <c r="N279" i="1"/>
  <c r="N462" i="1"/>
  <c r="N302" i="1"/>
  <c r="N495" i="1"/>
  <c r="N375" i="1"/>
  <c r="N487" i="1"/>
  <c r="N359" i="1"/>
  <c r="N509" i="1"/>
  <c r="N477" i="1"/>
  <c r="N445" i="1"/>
  <c r="N413" i="1"/>
  <c r="N381" i="1"/>
  <c r="N349" i="1"/>
  <c r="N317" i="1"/>
  <c r="N285" i="1"/>
  <c r="N272" i="1"/>
  <c r="N484" i="1"/>
  <c r="N452" i="1"/>
  <c r="N420" i="1"/>
  <c r="N372" i="1"/>
  <c r="N340" i="1"/>
  <c r="N308" i="1"/>
  <c r="N491" i="1"/>
  <c r="N459" i="1"/>
  <c r="N427" i="1"/>
  <c r="N395" i="1"/>
  <c r="N363" i="1"/>
  <c r="N331" i="1"/>
  <c r="N299" i="1"/>
  <c r="N335" i="1"/>
  <c r="N366" i="1"/>
  <c r="N278" i="1"/>
  <c r="N502" i="1"/>
  <c r="N295" i="1"/>
  <c r="N380" i="1"/>
  <c r="N514" i="1"/>
  <c r="N482" i="1"/>
  <c r="N450" i="1"/>
  <c r="N418" i="1"/>
  <c r="N386" i="1"/>
  <c r="N354" i="1"/>
  <c r="N322" i="1"/>
  <c r="N290" i="1"/>
  <c r="N519" i="1"/>
  <c r="N455" i="1"/>
  <c r="N327" i="1"/>
  <c r="N501" i="1"/>
  <c r="N469" i="1"/>
  <c r="N437" i="1"/>
  <c r="N405" i="1"/>
  <c r="N373" i="1"/>
  <c r="N341" i="1"/>
  <c r="N309" i="1"/>
  <c r="N277" i="1"/>
  <c r="N516" i="1"/>
  <c r="N476" i="1"/>
  <c r="N444" i="1"/>
  <c r="N412" i="1"/>
  <c r="N364" i="1"/>
  <c r="N332" i="1"/>
  <c r="N300" i="1"/>
  <c r="N515" i="1"/>
  <c r="N483" i="1"/>
  <c r="N451" i="1"/>
  <c r="N419" i="1"/>
  <c r="N387" i="1"/>
  <c r="N355" i="1"/>
  <c r="N323" i="1"/>
  <c r="N291" i="1"/>
  <c r="N506" i="1"/>
  <c r="N471" i="1"/>
  <c r="N430" i="1"/>
  <c r="N374" i="1"/>
  <c r="N431" i="1"/>
  <c r="N311" i="1"/>
  <c r="N474" i="1"/>
  <c r="N442" i="1"/>
  <c r="N410" i="1"/>
  <c r="N378" i="1"/>
  <c r="N346" i="1"/>
  <c r="N314" i="1"/>
  <c r="N342" i="1"/>
  <c r="N423" i="1"/>
  <c r="N287" i="1"/>
  <c r="N493" i="1"/>
  <c r="N461" i="1"/>
  <c r="N429" i="1"/>
  <c r="N397" i="1"/>
  <c r="N365" i="1"/>
  <c r="N333" i="1"/>
  <c r="N301" i="1"/>
  <c r="N500" i="1"/>
  <c r="N468" i="1"/>
  <c r="N436" i="1"/>
  <c r="N396" i="1"/>
  <c r="N356" i="1"/>
  <c r="N324" i="1"/>
  <c r="N292" i="1"/>
  <c r="N507" i="1"/>
  <c r="N475" i="1"/>
  <c r="N443" i="1"/>
  <c r="N411" i="1"/>
  <c r="N379" i="1"/>
  <c r="N347" i="1"/>
  <c r="N315" i="1"/>
  <c r="N283" i="1"/>
  <c r="N306" i="1"/>
  <c r="N494" i="1"/>
  <c r="N407" i="1"/>
  <c r="N447" i="1"/>
  <c r="I448" i="1"/>
  <c r="W90" i="1"/>
  <c r="W47" i="1"/>
  <c r="I385" i="1"/>
  <c r="W175" i="1"/>
  <c r="W72" i="1"/>
  <c r="W248" i="1"/>
  <c r="O279" i="1"/>
  <c r="O311" i="1"/>
  <c r="O343" i="1"/>
  <c r="O375" i="1"/>
  <c r="O407" i="1"/>
  <c r="N296" i="1"/>
  <c r="N328" i="1"/>
  <c r="N360" i="1"/>
  <c r="N392" i="1"/>
  <c r="N424" i="1"/>
  <c r="N456" i="1"/>
  <c r="N488" i="1"/>
  <c r="N520" i="1"/>
  <c r="M300" i="1"/>
  <c r="M332" i="1"/>
  <c r="M364" i="1"/>
  <c r="M396" i="1"/>
  <c r="M428" i="1"/>
  <c r="M460" i="1"/>
  <c r="M508" i="1"/>
  <c r="M365" i="1"/>
  <c r="M501" i="1"/>
  <c r="L281" i="1"/>
  <c r="L313" i="1"/>
  <c r="L345" i="1"/>
  <c r="L377" i="1"/>
  <c r="L409" i="1"/>
  <c r="L481" i="1"/>
  <c r="J301" i="1"/>
  <c r="J413" i="1"/>
  <c r="J485" i="1"/>
  <c r="J297" i="1"/>
  <c r="O366" i="1"/>
  <c r="O414" i="1"/>
  <c r="O446" i="1"/>
  <c r="O478" i="1"/>
  <c r="O518" i="1"/>
  <c r="N394" i="1"/>
  <c r="N434" i="1"/>
  <c r="N522" i="1"/>
  <c r="M310" i="1"/>
  <c r="M470" i="1"/>
  <c r="N371" i="1"/>
  <c r="M383" i="1"/>
  <c r="L291" i="1"/>
  <c r="L387" i="1"/>
  <c r="J319" i="1"/>
  <c r="O496" i="1"/>
  <c r="M440" i="1"/>
  <c r="O417" i="1"/>
  <c r="N421" i="1"/>
  <c r="M425" i="1"/>
  <c r="L429" i="1"/>
  <c r="W138" i="1"/>
  <c r="J500" i="1"/>
  <c r="K408" i="1"/>
  <c r="K435" i="1"/>
  <c r="W140" i="1"/>
  <c r="O371" i="1"/>
  <c r="J515" i="1"/>
  <c r="K489" i="1"/>
  <c r="O491" i="1"/>
  <c r="K346" i="1"/>
  <c r="K462" i="1"/>
  <c r="M475" i="1"/>
  <c r="W70" i="1"/>
  <c r="W190" i="1"/>
  <c r="K429" i="1"/>
  <c r="W22" i="1"/>
  <c r="O337" i="1"/>
  <c r="O436" i="1"/>
  <c r="O373" i="1"/>
  <c r="K415" i="1"/>
  <c r="W43" i="1"/>
  <c r="W107" i="1"/>
  <c r="W139" i="1"/>
  <c r="I429" i="1"/>
  <c r="W211" i="1"/>
  <c r="I501" i="1"/>
  <c r="I435" i="1"/>
  <c r="M500" i="1"/>
  <c r="M363" i="1"/>
  <c r="M426" i="1"/>
  <c r="M362" i="1"/>
  <c r="M298" i="1"/>
  <c r="M427" i="1"/>
  <c r="M514" i="1"/>
  <c r="M450" i="1"/>
  <c r="M386" i="1"/>
  <c r="M322" i="1"/>
  <c r="M515" i="1"/>
  <c r="M355" i="1"/>
  <c r="M379" i="1"/>
  <c r="M483" i="1"/>
  <c r="M315" i="1"/>
  <c r="M474" i="1"/>
  <c r="M410" i="1"/>
  <c r="M346" i="1"/>
  <c r="M282" i="1"/>
  <c r="M443" i="1"/>
  <c r="M522" i="1"/>
  <c r="M458" i="1"/>
  <c r="M394" i="1"/>
  <c r="M330" i="1"/>
  <c r="M507" i="1"/>
  <c r="M347" i="1"/>
  <c r="M482" i="1"/>
  <c r="M418" i="1"/>
  <c r="M354" i="1"/>
  <c r="M290" i="1"/>
  <c r="M435" i="1"/>
  <c r="M283" i="1"/>
  <c r="M459" i="1"/>
  <c r="M307" i="1"/>
  <c r="M291" i="1"/>
  <c r="M466" i="1"/>
  <c r="M403" i="1"/>
  <c r="M371" i="1"/>
  <c r="M513" i="1"/>
  <c r="M481" i="1"/>
  <c r="M449" i="1"/>
  <c r="M417" i="1"/>
  <c r="M385" i="1"/>
  <c r="M353" i="1"/>
  <c r="M321" i="1"/>
  <c r="M289" i="1"/>
  <c r="M494" i="1"/>
  <c r="M375" i="1"/>
  <c r="M343" i="1"/>
  <c r="M311" i="1"/>
  <c r="M279" i="1"/>
  <c r="M370" i="1"/>
  <c r="M499" i="1"/>
  <c r="M496" i="1"/>
  <c r="M464" i="1"/>
  <c r="M432" i="1"/>
  <c r="M400" i="1"/>
  <c r="M368" i="1"/>
  <c r="M336" i="1"/>
  <c r="M304" i="1"/>
  <c r="M503" i="1"/>
  <c r="M471" i="1"/>
  <c r="M439" i="1"/>
  <c r="M407" i="1"/>
  <c r="M502" i="1"/>
  <c r="M454" i="1"/>
  <c r="M422" i="1"/>
  <c r="M390" i="1"/>
  <c r="M358" i="1"/>
  <c r="M326" i="1"/>
  <c r="M294" i="1"/>
  <c r="M467" i="1"/>
  <c r="M274" i="1"/>
  <c r="M442" i="1"/>
  <c r="M395" i="1"/>
  <c r="M491" i="1"/>
  <c r="M331" i="1"/>
  <c r="M505" i="1"/>
  <c r="M473" i="1"/>
  <c r="M441" i="1"/>
  <c r="M409" i="1"/>
  <c r="M377" i="1"/>
  <c r="M345" i="1"/>
  <c r="M313" i="1"/>
  <c r="M281" i="1"/>
  <c r="M367" i="1"/>
  <c r="M335" i="1"/>
  <c r="M303" i="1"/>
  <c r="M434" i="1"/>
  <c r="M520" i="1"/>
  <c r="M488" i="1"/>
  <c r="M456" i="1"/>
  <c r="M424" i="1"/>
  <c r="M392" i="1"/>
  <c r="M360" i="1"/>
  <c r="M328" i="1"/>
  <c r="M296" i="1"/>
  <c r="M495" i="1"/>
  <c r="M463" i="1"/>
  <c r="M431" i="1"/>
  <c r="M399" i="1"/>
  <c r="M486" i="1"/>
  <c r="M446" i="1"/>
  <c r="M414" i="1"/>
  <c r="M382" i="1"/>
  <c r="M350" i="1"/>
  <c r="M318" i="1"/>
  <c r="M286" i="1"/>
  <c r="M338" i="1"/>
  <c r="M506" i="1"/>
  <c r="M314" i="1"/>
  <c r="M419" i="1"/>
  <c r="M451" i="1"/>
  <c r="M299" i="1"/>
  <c r="M497" i="1"/>
  <c r="M465" i="1"/>
  <c r="M433" i="1"/>
  <c r="M401" i="1"/>
  <c r="M369" i="1"/>
  <c r="M337" i="1"/>
  <c r="M305" i="1"/>
  <c r="M273" i="1"/>
  <c r="M359" i="1"/>
  <c r="M327" i="1"/>
  <c r="M295" i="1"/>
  <c r="M462" i="1"/>
  <c r="M387" i="1"/>
  <c r="M498" i="1"/>
  <c r="M490" i="1"/>
  <c r="M323" i="1"/>
  <c r="M512" i="1"/>
  <c r="M480" i="1"/>
  <c r="M448" i="1"/>
  <c r="M416" i="1"/>
  <c r="M384" i="1"/>
  <c r="M352" i="1"/>
  <c r="M320" i="1"/>
  <c r="M288" i="1"/>
  <c r="M468" i="1"/>
  <c r="M519" i="1"/>
  <c r="M487" i="1"/>
  <c r="M455" i="1"/>
  <c r="M423" i="1"/>
  <c r="M391" i="1"/>
  <c r="M518" i="1"/>
  <c r="M478" i="1"/>
  <c r="M438" i="1"/>
  <c r="M406" i="1"/>
  <c r="M374" i="1"/>
  <c r="M342" i="1"/>
  <c r="I438" i="1"/>
  <c r="I338" i="1"/>
  <c r="W37" i="1"/>
  <c r="W173" i="1"/>
  <c r="I311" i="1"/>
  <c r="I479" i="1"/>
  <c r="I440" i="1"/>
  <c r="J321" i="1"/>
  <c r="J449" i="1"/>
  <c r="J305" i="1"/>
  <c r="J289" i="1"/>
  <c r="J385" i="1"/>
  <c r="J513" i="1"/>
  <c r="J481" i="1"/>
  <c r="J353" i="1"/>
  <c r="J273" i="1"/>
  <c r="J417" i="1"/>
  <c r="J466" i="1"/>
  <c r="J451" i="1"/>
  <c r="J275" i="1"/>
  <c r="J458" i="1"/>
  <c r="J282" i="1"/>
  <c r="J488" i="1"/>
  <c r="J456" i="1"/>
  <c r="J424" i="1"/>
  <c r="J392" i="1"/>
  <c r="J360" i="1"/>
  <c r="J328" i="1"/>
  <c r="J296" i="1"/>
  <c r="J386" i="1"/>
  <c r="J518" i="1"/>
  <c r="J486" i="1"/>
  <c r="J454" i="1"/>
  <c r="J422" i="1"/>
  <c r="J390" i="1"/>
  <c r="J358" i="1"/>
  <c r="J326" i="1"/>
  <c r="J294" i="1"/>
  <c r="J433" i="1"/>
  <c r="J419" i="1"/>
  <c r="J490" i="1"/>
  <c r="J362" i="1"/>
  <c r="J402" i="1"/>
  <c r="J473" i="1"/>
  <c r="J409" i="1"/>
  <c r="J345" i="1"/>
  <c r="J520" i="1"/>
  <c r="J322" i="1"/>
  <c r="J483" i="1"/>
  <c r="J323" i="1"/>
  <c r="J447" i="1"/>
  <c r="J467" i="1"/>
  <c r="J307" i="1"/>
  <c r="J338" i="1"/>
  <c r="J465" i="1"/>
  <c r="J411" i="1"/>
  <c r="J378" i="1"/>
  <c r="J480" i="1"/>
  <c r="J448" i="1"/>
  <c r="J416" i="1"/>
  <c r="J384" i="1"/>
  <c r="J352" i="1"/>
  <c r="J320" i="1"/>
  <c r="J288" i="1"/>
  <c r="J510" i="1"/>
  <c r="J478" i="1"/>
  <c r="J446" i="1"/>
  <c r="J414" i="1"/>
  <c r="J382" i="1"/>
  <c r="J350" i="1"/>
  <c r="J318" i="1"/>
  <c r="J286" i="1"/>
  <c r="J337" i="1"/>
  <c r="J363" i="1"/>
  <c r="J522" i="1"/>
  <c r="J346" i="1"/>
  <c r="J504" i="1"/>
  <c r="J472" i="1"/>
  <c r="J440" i="1"/>
  <c r="J408" i="1"/>
  <c r="J344" i="1"/>
  <c r="J312" i="1"/>
  <c r="J280" i="1"/>
  <c r="J502" i="1"/>
  <c r="J470" i="1"/>
  <c r="J438" i="1"/>
  <c r="J406" i="1"/>
  <c r="J374" i="1"/>
  <c r="J342" i="1"/>
  <c r="J310" i="1"/>
  <c r="J278" i="1"/>
  <c r="J498" i="1"/>
  <c r="J499" i="1"/>
  <c r="J339" i="1"/>
  <c r="J426" i="1"/>
  <c r="J298" i="1"/>
  <c r="J505" i="1"/>
  <c r="J441" i="1"/>
  <c r="J377" i="1"/>
  <c r="J395" i="1"/>
  <c r="J487" i="1"/>
  <c r="J434" i="1"/>
  <c r="J387" i="1"/>
  <c r="J463" i="1"/>
  <c r="J459" i="1"/>
  <c r="J489" i="1"/>
  <c r="J496" i="1"/>
  <c r="J514" i="1"/>
  <c r="J355" i="1"/>
  <c r="J511" i="1"/>
  <c r="J509" i="1"/>
  <c r="J475" i="1"/>
  <c r="J331" i="1"/>
  <c r="J272" i="1"/>
  <c r="J492" i="1"/>
  <c r="J460" i="1"/>
  <c r="J428" i="1"/>
  <c r="J396" i="1"/>
  <c r="J364" i="1"/>
  <c r="J332" i="1"/>
  <c r="J300" i="1"/>
  <c r="J439" i="1"/>
  <c r="J407" i="1"/>
  <c r="J375" i="1"/>
  <c r="J343" i="1"/>
  <c r="J311" i="1"/>
  <c r="J393" i="1"/>
  <c r="J491" i="1"/>
  <c r="J450" i="1"/>
  <c r="J366" i="1"/>
  <c r="J370" i="1"/>
  <c r="J503" i="1"/>
  <c r="J495" i="1"/>
  <c r="J410" i="1"/>
  <c r="J432" i="1"/>
  <c r="J376" i="1"/>
  <c r="J336" i="1"/>
  <c r="J462" i="1"/>
  <c r="J306" i="1"/>
  <c r="J347" i="1"/>
  <c r="J497" i="1"/>
  <c r="J435" i="1"/>
  <c r="J299" i="1"/>
  <c r="J516" i="1"/>
  <c r="J484" i="1"/>
  <c r="J452" i="1"/>
  <c r="J420" i="1"/>
  <c r="J388" i="1"/>
  <c r="J356" i="1"/>
  <c r="J324" i="1"/>
  <c r="J482" i="1"/>
  <c r="J431" i="1"/>
  <c r="J399" i="1"/>
  <c r="J367" i="1"/>
  <c r="J335" i="1"/>
  <c r="J303" i="1"/>
  <c r="J379" i="1"/>
  <c r="J457" i="1"/>
  <c r="J314" i="1"/>
  <c r="J283" i="1"/>
  <c r="J471" i="1"/>
  <c r="J302" i="1"/>
  <c r="J369" i="1"/>
  <c r="J479" i="1"/>
  <c r="J418" i="1"/>
  <c r="J506" i="1"/>
  <c r="J361" i="1"/>
  <c r="J398" i="1"/>
  <c r="J507" i="1"/>
  <c r="J403" i="1"/>
  <c r="J508" i="1"/>
  <c r="J476" i="1"/>
  <c r="J444" i="1"/>
  <c r="J412" i="1"/>
  <c r="J380" i="1"/>
  <c r="J348" i="1"/>
  <c r="J316" i="1"/>
  <c r="J354" i="1"/>
  <c r="J423" i="1"/>
  <c r="J391" i="1"/>
  <c r="J359" i="1"/>
  <c r="J327" i="1"/>
  <c r="J295" i="1"/>
  <c r="J501" i="1"/>
  <c r="J469" i="1"/>
  <c r="J437" i="1"/>
  <c r="J405" i="1"/>
  <c r="J373" i="1"/>
  <c r="J341" i="1"/>
  <c r="J309" i="1"/>
  <c r="J277" i="1"/>
  <c r="J330" i="1"/>
  <c r="J274" i="1"/>
  <c r="J521" i="1"/>
  <c r="J464" i="1"/>
  <c r="J368" i="1"/>
  <c r="J443" i="1"/>
  <c r="J394" i="1"/>
  <c r="J494" i="1"/>
  <c r="J455" i="1"/>
  <c r="J290" i="1"/>
  <c r="W102" i="1"/>
  <c r="W14" i="1"/>
  <c r="I464" i="1"/>
  <c r="W202" i="1"/>
  <c r="I305" i="1"/>
  <c r="W95" i="1"/>
  <c r="W135" i="1"/>
  <c r="I433" i="1"/>
  <c r="I481" i="1"/>
  <c r="O294" i="1"/>
  <c r="O304" i="1"/>
  <c r="O336" i="1"/>
  <c r="O368" i="1"/>
  <c r="O400" i="1"/>
  <c r="O289" i="1"/>
  <c r="O321" i="1"/>
  <c r="O353" i="1"/>
  <c r="O385" i="1"/>
  <c r="L282" i="1"/>
  <c r="O292" i="1"/>
  <c r="O324" i="1"/>
  <c r="O356" i="1"/>
  <c r="O388" i="1"/>
  <c r="O420" i="1"/>
  <c r="O452" i="1"/>
  <c r="O484" i="1"/>
  <c r="O516" i="1"/>
  <c r="L296" i="1"/>
  <c r="L328" i="1"/>
  <c r="L360" i="1"/>
  <c r="L392" i="1"/>
  <c r="L424" i="1"/>
  <c r="L456" i="1"/>
  <c r="L488" i="1"/>
  <c r="L520" i="1"/>
  <c r="O374" i="1"/>
  <c r="O293" i="1"/>
  <c r="O325" i="1"/>
  <c r="O357" i="1"/>
  <c r="O389" i="1"/>
  <c r="O421" i="1"/>
  <c r="O453" i="1"/>
  <c r="O485" i="1"/>
  <c r="O517" i="1"/>
  <c r="N297" i="1"/>
  <c r="N329" i="1"/>
  <c r="N361" i="1"/>
  <c r="N393" i="1"/>
  <c r="N425" i="1"/>
  <c r="N457" i="1"/>
  <c r="N489" i="1"/>
  <c r="N521" i="1"/>
  <c r="M301" i="1"/>
  <c r="M333" i="1"/>
  <c r="M405" i="1"/>
  <c r="M437" i="1"/>
  <c r="M469" i="1"/>
  <c r="L449" i="1"/>
  <c r="L521" i="1"/>
  <c r="J381" i="1"/>
  <c r="J453" i="1"/>
  <c r="J313" i="1"/>
  <c r="M366" i="1"/>
  <c r="L426" i="1"/>
  <c r="N275" i="1"/>
  <c r="M287" i="1"/>
  <c r="M447" i="1"/>
  <c r="L459" i="1"/>
  <c r="W165" i="1"/>
  <c r="N428" i="1"/>
  <c r="M344" i="1"/>
  <c r="L380" i="1"/>
  <c r="N325" i="1"/>
  <c r="M329" i="1"/>
  <c r="L333" i="1"/>
  <c r="J404" i="1"/>
  <c r="W194" i="1"/>
  <c r="K312" i="1"/>
  <c r="L311" i="1"/>
  <c r="K393" i="1"/>
  <c r="O283" i="1"/>
  <c r="K463" i="1"/>
  <c r="J400" i="1"/>
  <c r="K404" i="1"/>
  <c r="L318" i="1"/>
  <c r="M306" i="1"/>
  <c r="L295" i="1"/>
  <c r="I485" i="1"/>
  <c r="W71" i="1"/>
  <c r="W199" i="1"/>
  <c r="O384" i="1"/>
  <c r="O308" i="1"/>
  <c r="O277" i="1"/>
  <c r="O437" i="1"/>
  <c r="K440" i="1"/>
  <c r="W145" i="1"/>
  <c r="W75" i="1"/>
  <c r="W157" i="1"/>
  <c r="W260" i="1"/>
  <c r="I301" i="1"/>
  <c r="I333" i="1"/>
  <c r="I365" i="1"/>
  <c r="I397" i="1"/>
  <c r="I469" i="1"/>
  <c r="W251" i="1"/>
  <c r="W120" i="1"/>
  <c r="I490" i="1"/>
  <c r="I475" i="1"/>
  <c r="I286" i="1"/>
  <c r="I446" i="1"/>
  <c r="W53" i="1"/>
  <c r="W186" i="1"/>
  <c r="I319" i="1"/>
  <c r="I503" i="1"/>
  <c r="I488" i="1"/>
  <c r="W118" i="1"/>
  <c r="W24" i="1"/>
  <c r="I339" i="1"/>
  <c r="W15" i="1"/>
  <c r="I353" i="1"/>
  <c r="W143" i="1"/>
  <c r="W183" i="1"/>
  <c r="O287" i="1"/>
  <c r="O319" i="1"/>
  <c r="O351" i="1"/>
  <c r="O383" i="1"/>
  <c r="O342" i="1"/>
  <c r="L460" i="1"/>
  <c r="N304" i="1"/>
  <c r="N336" i="1"/>
  <c r="N368" i="1"/>
  <c r="N400" i="1"/>
  <c r="N432" i="1"/>
  <c r="N464" i="1"/>
  <c r="N496" i="1"/>
  <c r="M276" i="1"/>
  <c r="M308" i="1"/>
  <c r="M340" i="1"/>
  <c r="M372" i="1"/>
  <c r="M404" i="1"/>
  <c r="M436" i="1"/>
  <c r="M476" i="1"/>
  <c r="M516" i="1"/>
  <c r="L308" i="1"/>
  <c r="M373" i="1"/>
  <c r="M477" i="1"/>
  <c r="M509" i="1"/>
  <c r="L289" i="1"/>
  <c r="L321" i="1"/>
  <c r="L353" i="1"/>
  <c r="L385" i="1"/>
  <c r="L417" i="1"/>
  <c r="L489" i="1"/>
  <c r="J349" i="1"/>
  <c r="J421" i="1"/>
  <c r="J493" i="1"/>
  <c r="J329" i="1"/>
  <c r="O382" i="1"/>
  <c r="O422" i="1"/>
  <c r="O454" i="1"/>
  <c r="O486" i="1"/>
  <c r="N274" i="1"/>
  <c r="N362" i="1"/>
  <c r="N402" i="1"/>
  <c r="N490" i="1"/>
  <c r="M278" i="1"/>
  <c r="L298" i="1"/>
  <c r="O431" i="1"/>
  <c r="N435" i="1"/>
  <c r="L355" i="1"/>
  <c r="J279" i="1"/>
  <c r="J383" i="1"/>
  <c r="N316" i="1"/>
  <c r="M504" i="1"/>
  <c r="O481" i="1"/>
  <c r="N485" i="1"/>
  <c r="M489" i="1"/>
  <c r="L493" i="1"/>
  <c r="J308" i="1"/>
  <c r="K480" i="1"/>
  <c r="N383" i="1"/>
  <c r="K297" i="1"/>
  <c r="L319" i="1"/>
  <c r="K348" i="1"/>
  <c r="W59" i="1"/>
  <c r="O475" i="1"/>
  <c r="O442" i="1"/>
  <c r="O467" i="1"/>
  <c r="O307" i="1"/>
  <c r="O514" i="1"/>
  <c r="O466" i="1"/>
  <c r="O426" i="1"/>
  <c r="O394" i="1"/>
  <c r="O362" i="1"/>
  <c r="O330" i="1"/>
  <c r="O298" i="1"/>
  <c r="O443" i="1"/>
  <c r="O299" i="1"/>
  <c r="O451" i="1"/>
  <c r="O315" i="1"/>
  <c r="O419" i="1"/>
  <c r="O522" i="1"/>
  <c r="O355" i="1"/>
  <c r="O506" i="1"/>
  <c r="O387" i="1"/>
  <c r="O490" i="1"/>
  <c r="O450" i="1"/>
  <c r="O410" i="1"/>
  <c r="O378" i="1"/>
  <c r="O346" i="1"/>
  <c r="O314" i="1"/>
  <c r="O282" i="1"/>
  <c r="O507" i="1"/>
  <c r="O363" i="1"/>
  <c r="O379" i="1"/>
  <c r="O474" i="1"/>
  <c r="O338" i="1"/>
  <c r="O459" i="1"/>
  <c r="O331" i="1"/>
  <c r="O505" i="1"/>
  <c r="O473" i="1"/>
  <c r="O441" i="1"/>
  <c r="O520" i="1"/>
  <c r="O488" i="1"/>
  <c r="O456" i="1"/>
  <c r="O424" i="1"/>
  <c r="O519" i="1"/>
  <c r="O487" i="1"/>
  <c r="O455" i="1"/>
  <c r="O423" i="1"/>
  <c r="O418" i="1"/>
  <c r="O290" i="1"/>
  <c r="O411" i="1"/>
  <c r="O347" i="1"/>
  <c r="O370" i="1"/>
  <c r="O323" i="1"/>
  <c r="O427" i="1"/>
  <c r="O291" i="1"/>
  <c r="O497" i="1"/>
  <c r="O465" i="1"/>
  <c r="O433" i="1"/>
  <c r="O512" i="1"/>
  <c r="O480" i="1"/>
  <c r="O448" i="1"/>
  <c r="O416" i="1"/>
  <c r="O511" i="1"/>
  <c r="O479" i="1"/>
  <c r="O447" i="1"/>
  <c r="O415" i="1"/>
  <c r="O458" i="1"/>
  <c r="O322" i="1"/>
  <c r="O515" i="1"/>
  <c r="O402" i="1"/>
  <c r="O274" i="1"/>
  <c r="O483" i="1"/>
  <c r="O339" i="1"/>
  <c r="O395" i="1"/>
  <c r="O521" i="1"/>
  <c r="O489" i="1"/>
  <c r="O457" i="1"/>
  <c r="O425" i="1"/>
  <c r="O504" i="1"/>
  <c r="O472" i="1"/>
  <c r="O440" i="1"/>
  <c r="O503" i="1"/>
  <c r="O471" i="1"/>
  <c r="O439" i="1"/>
  <c r="O498" i="1"/>
  <c r="O354" i="1"/>
  <c r="O482" i="1"/>
  <c r="O275" i="1"/>
  <c r="O464" i="1"/>
  <c r="O502" i="1"/>
  <c r="I383" i="1"/>
  <c r="O278" i="1"/>
  <c r="O320" i="1"/>
  <c r="O340" i="1"/>
  <c r="O469" i="1"/>
  <c r="W18" i="1"/>
  <c r="W246" i="1"/>
  <c r="W172" i="1"/>
  <c r="W170" i="1"/>
  <c r="W19" i="1"/>
  <c r="W51" i="1"/>
  <c r="W83" i="1"/>
  <c r="I437" i="1"/>
  <c r="W259" i="1"/>
  <c r="I378" i="1"/>
  <c r="I515" i="1"/>
  <c r="I276" i="1"/>
  <c r="W68" i="1"/>
  <c r="I310" i="1"/>
  <c r="I478" i="1"/>
  <c r="W69" i="1"/>
  <c r="I351" i="1"/>
  <c r="I511" i="1"/>
  <c r="I504" i="1"/>
  <c r="I324" i="1"/>
  <c r="L458" i="1"/>
  <c r="L438" i="1"/>
  <c r="L276" i="1"/>
  <c r="L354" i="1"/>
  <c r="L372" i="1"/>
  <c r="L351" i="1"/>
  <c r="L470" i="1"/>
  <c r="L430" i="1"/>
  <c r="L366" i="1"/>
  <c r="L302" i="1"/>
  <c r="L514" i="1"/>
  <c r="L482" i="1"/>
  <c r="L495" i="1"/>
  <c r="L327" i="1"/>
  <c r="L494" i="1"/>
  <c r="L390" i="1"/>
  <c r="L326" i="1"/>
  <c r="L508" i="1"/>
  <c r="L415" i="1"/>
  <c r="L423" i="1"/>
  <c r="L287" i="1"/>
  <c r="L487" i="1"/>
  <c r="L518" i="1"/>
  <c r="L462" i="1"/>
  <c r="L414" i="1"/>
  <c r="L350" i="1"/>
  <c r="L286" i="1"/>
  <c r="L500" i="1"/>
  <c r="L506" i="1"/>
  <c r="L474" i="1"/>
  <c r="L439" i="1"/>
  <c r="L502" i="1"/>
  <c r="L454" i="1"/>
  <c r="L398" i="1"/>
  <c r="L334" i="1"/>
  <c r="L498" i="1"/>
  <c r="L407" i="1"/>
  <c r="L422" i="1"/>
  <c r="L358" i="1"/>
  <c r="L294" i="1"/>
  <c r="L272" i="1"/>
  <c r="L492" i="1"/>
  <c r="L503" i="1"/>
  <c r="L335" i="1"/>
  <c r="L479" i="1"/>
  <c r="L359" i="1"/>
  <c r="L510" i="1"/>
  <c r="L486" i="1"/>
  <c r="L522" i="1"/>
  <c r="L455" i="1"/>
  <c r="L431" i="1"/>
  <c r="L279" i="1"/>
  <c r="L517" i="1"/>
  <c r="L485" i="1"/>
  <c r="L453" i="1"/>
  <c r="L421" i="1"/>
  <c r="L389" i="1"/>
  <c r="L357" i="1"/>
  <c r="L325" i="1"/>
  <c r="L293" i="1"/>
  <c r="L451" i="1"/>
  <c r="L419" i="1"/>
  <c r="L447" i="1"/>
  <c r="L374" i="1"/>
  <c r="L375" i="1"/>
  <c r="L452" i="1"/>
  <c r="L412" i="1"/>
  <c r="L364" i="1"/>
  <c r="L324" i="1"/>
  <c r="L284" i="1"/>
  <c r="L515" i="1"/>
  <c r="L483" i="1"/>
  <c r="L379" i="1"/>
  <c r="L347" i="1"/>
  <c r="L315" i="1"/>
  <c r="L283" i="1"/>
  <c r="L450" i="1"/>
  <c r="L410" i="1"/>
  <c r="L370" i="1"/>
  <c r="L322" i="1"/>
  <c r="L290" i="1"/>
  <c r="L278" i="1"/>
  <c r="L382" i="1"/>
  <c r="L383" i="1"/>
  <c r="L509" i="1"/>
  <c r="L477" i="1"/>
  <c r="L445" i="1"/>
  <c r="L413" i="1"/>
  <c r="L381" i="1"/>
  <c r="L349" i="1"/>
  <c r="L317" i="1"/>
  <c r="L285" i="1"/>
  <c r="L443" i="1"/>
  <c r="L411" i="1"/>
  <c r="L339" i="1"/>
  <c r="L478" i="1"/>
  <c r="L399" i="1"/>
  <c r="L391" i="1"/>
  <c r="L484" i="1"/>
  <c r="L444" i="1"/>
  <c r="L404" i="1"/>
  <c r="L356" i="1"/>
  <c r="L316" i="1"/>
  <c r="L418" i="1"/>
  <c r="L507" i="1"/>
  <c r="L475" i="1"/>
  <c r="L403" i="1"/>
  <c r="L371" i="1"/>
  <c r="L307" i="1"/>
  <c r="L275" i="1"/>
  <c r="L330" i="1"/>
  <c r="L442" i="1"/>
  <c r="L402" i="1"/>
  <c r="L362" i="1"/>
  <c r="L314" i="1"/>
  <c r="L274" i="1"/>
  <c r="L367" i="1"/>
  <c r="L342" i="1"/>
  <c r="L516" i="1"/>
  <c r="L303" i="1"/>
  <c r="L511" i="1"/>
  <c r="L343" i="1"/>
  <c r="L501" i="1"/>
  <c r="L469" i="1"/>
  <c r="L437" i="1"/>
  <c r="L405" i="1"/>
  <c r="L373" i="1"/>
  <c r="L341" i="1"/>
  <c r="L309" i="1"/>
  <c r="L277" i="1"/>
  <c r="L332" i="1"/>
  <c r="L435" i="1"/>
  <c r="L497" i="1"/>
  <c r="L465" i="1"/>
  <c r="L433" i="1"/>
  <c r="L446" i="1"/>
  <c r="L463" i="1"/>
  <c r="L490" i="1"/>
  <c r="L519" i="1"/>
  <c r="L476" i="1"/>
  <c r="L428" i="1"/>
  <c r="L388" i="1"/>
  <c r="L348" i="1"/>
  <c r="L300" i="1"/>
  <c r="L499" i="1"/>
  <c r="L467" i="1"/>
  <c r="L395" i="1"/>
  <c r="L363" i="1"/>
  <c r="L331" i="1"/>
  <c r="L299" i="1"/>
  <c r="L434" i="1"/>
  <c r="L386" i="1"/>
  <c r="L346" i="1"/>
  <c r="L306" i="1"/>
  <c r="I411" i="1"/>
  <c r="I273" i="1"/>
  <c r="W63" i="1"/>
  <c r="W103" i="1"/>
  <c r="I401" i="1"/>
  <c r="W191" i="1"/>
  <c r="W239" i="1"/>
  <c r="I450" i="1"/>
  <c r="O302" i="1"/>
  <c r="O318" i="1"/>
  <c r="O280" i="1"/>
  <c r="O312" i="1"/>
  <c r="O344" i="1"/>
  <c r="O376" i="1"/>
  <c r="O408" i="1"/>
  <c r="O297" i="1"/>
  <c r="O329" i="1"/>
  <c r="O361" i="1"/>
  <c r="O393" i="1"/>
  <c r="O300" i="1"/>
  <c r="O332" i="1"/>
  <c r="O364" i="1"/>
  <c r="O396" i="1"/>
  <c r="O428" i="1"/>
  <c r="O460" i="1"/>
  <c r="O492" i="1"/>
  <c r="O272" i="1"/>
  <c r="L304" i="1"/>
  <c r="L336" i="1"/>
  <c r="L368" i="1"/>
  <c r="L400" i="1"/>
  <c r="L432" i="1"/>
  <c r="L464" i="1"/>
  <c r="L496" i="1"/>
  <c r="J276" i="1"/>
  <c r="L394" i="1"/>
  <c r="O301" i="1"/>
  <c r="O333" i="1"/>
  <c r="O365" i="1"/>
  <c r="O397" i="1"/>
  <c r="O429" i="1"/>
  <c r="O461" i="1"/>
  <c r="O493" i="1"/>
  <c r="N273" i="1"/>
  <c r="N305" i="1"/>
  <c r="N337" i="1"/>
  <c r="N369" i="1"/>
  <c r="N401" i="1"/>
  <c r="N433" i="1"/>
  <c r="N465" i="1"/>
  <c r="N497" i="1"/>
  <c r="M277" i="1"/>
  <c r="M309" i="1"/>
  <c r="M341" i="1"/>
  <c r="M413" i="1"/>
  <c r="M445" i="1"/>
  <c r="L457" i="1"/>
  <c r="J317" i="1"/>
  <c r="J389" i="1"/>
  <c r="J461" i="1"/>
  <c r="M430" i="1"/>
  <c r="N339" i="1"/>
  <c r="M351" i="1"/>
  <c r="M511" i="1"/>
  <c r="J287" i="1"/>
  <c r="N492" i="1"/>
  <c r="M408" i="1"/>
  <c r="L468" i="1"/>
  <c r="N389" i="1"/>
  <c r="M393" i="1"/>
  <c r="L397" i="1"/>
  <c r="J468" i="1"/>
  <c r="K376" i="1"/>
  <c r="K347" i="1"/>
  <c r="K494" i="1"/>
  <c r="J371" i="1"/>
  <c r="K457" i="1"/>
  <c r="M339" i="1"/>
  <c r="J430" i="1"/>
  <c r="K395" i="1"/>
  <c r="J425" i="1"/>
  <c r="L310" i="1"/>
  <c r="W257" i="1"/>
  <c r="W28" i="1"/>
  <c r="W180" i="1"/>
  <c r="W150" i="1"/>
  <c r="W254" i="1"/>
  <c r="W241" i="1"/>
  <c r="W44" i="1"/>
  <c r="W148" i="1"/>
  <c r="W252" i="1"/>
  <c r="W213" i="1"/>
  <c r="W233" i="1"/>
  <c r="W153" i="1"/>
  <c r="W245" i="1"/>
  <c r="W60" i="1"/>
  <c r="W108" i="1"/>
  <c r="W164" i="1"/>
  <c r="W212" i="1"/>
  <c r="I460" i="1"/>
  <c r="I323" i="1"/>
  <c r="I316" i="1"/>
  <c r="I326" i="1"/>
  <c r="I390" i="1"/>
  <c r="I454" i="1"/>
  <c r="I518" i="1"/>
  <c r="I370" i="1"/>
  <c r="I498" i="1"/>
  <c r="I355" i="1"/>
  <c r="I452" i="1"/>
  <c r="I327" i="1"/>
  <c r="I391" i="1"/>
  <c r="I455" i="1"/>
  <c r="I519" i="1"/>
  <c r="I400" i="1"/>
  <c r="I520" i="1"/>
  <c r="I522" i="1"/>
  <c r="I451" i="1"/>
  <c r="I428" i="1"/>
  <c r="I344" i="1"/>
  <c r="I480" i="1"/>
  <c r="I418" i="1"/>
  <c r="I467" i="1"/>
  <c r="I331" i="1"/>
  <c r="I388" i="1"/>
  <c r="I434" i="1"/>
  <c r="I371" i="1"/>
  <c r="I508" i="1"/>
  <c r="I413" i="1"/>
  <c r="I445" i="1"/>
  <c r="I477" i="1"/>
  <c r="I509" i="1"/>
  <c r="I346" i="1"/>
  <c r="I474" i="1"/>
  <c r="I356" i="1"/>
  <c r="I334" i="1"/>
  <c r="I398" i="1"/>
  <c r="I462" i="1"/>
  <c r="I500" i="1"/>
  <c r="I335" i="1"/>
  <c r="I399" i="1"/>
  <c r="I463" i="1"/>
  <c r="I408" i="1"/>
  <c r="I507" i="1"/>
  <c r="I484" i="1"/>
  <c r="I280" i="1"/>
  <c r="I360" i="1"/>
  <c r="I496" i="1"/>
  <c r="I297" i="1"/>
  <c r="I329" i="1"/>
  <c r="I361" i="1"/>
  <c r="I393" i="1"/>
  <c r="I425" i="1"/>
  <c r="I457" i="1"/>
  <c r="I489" i="1"/>
  <c r="I521" i="1"/>
  <c r="I514" i="1"/>
  <c r="I444" i="1"/>
  <c r="I419" i="1"/>
  <c r="I363" i="1"/>
  <c r="I396" i="1"/>
  <c r="I278" i="1"/>
  <c r="I342" i="1"/>
  <c r="I406" i="1"/>
  <c r="I470" i="1"/>
  <c r="I274" i="1"/>
  <c r="I402" i="1"/>
  <c r="I387" i="1"/>
  <c r="I279" i="1"/>
  <c r="I343" i="1"/>
  <c r="I407" i="1"/>
  <c r="I471" i="1"/>
  <c r="I424" i="1"/>
  <c r="I306" i="1"/>
  <c r="I288" i="1"/>
  <c r="I376" i="1"/>
  <c r="I512" i="1"/>
  <c r="I482" i="1"/>
  <c r="I308" i="1"/>
  <c r="I379" i="1"/>
  <c r="I492" i="1"/>
  <c r="I506" i="1"/>
  <c r="I483" i="1"/>
  <c r="I465" i="1"/>
  <c r="I497" i="1"/>
  <c r="I330" i="1"/>
  <c r="I443" i="1"/>
  <c r="I395" i="1"/>
  <c r="I476" i="1"/>
  <c r="I294" i="1"/>
  <c r="I358" i="1"/>
  <c r="I422" i="1"/>
  <c r="I486" i="1"/>
  <c r="I314" i="1"/>
  <c r="I426" i="1"/>
  <c r="I283" i="1"/>
  <c r="I459" i="1"/>
  <c r="I300" i="1"/>
  <c r="I295" i="1"/>
  <c r="I359" i="1"/>
  <c r="I423" i="1"/>
  <c r="I487" i="1"/>
  <c r="I328" i="1"/>
  <c r="I456" i="1"/>
  <c r="I386" i="1"/>
  <c r="I291" i="1"/>
  <c r="I304" i="1"/>
  <c r="I416" i="1"/>
  <c r="I282" i="1"/>
  <c r="I404" i="1"/>
  <c r="I491" i="1"/>
  <c r="I290" i="1"/>
  <c r="I292" i="1"/>
  <c r="I302" i="1"/>
  <c r="I366" i="1"/>
  <c r="I430" i="1"/>
  <c r="I494" i="1"/>
  <c r="I499" i="1"/>
  <c r="I332" i="1"/>
  <c r="I303" i="1"/>
  <c r="I367" i="1"/>
  <c r="I431" i="1"/>
  <c r="I495" i="1"/>
  <c r="I352" i="1"/>
  <c r="I472" i="1"/>
  <c r="I312" i="1"/>
  <c r="I432" i="1"/>
  <c r="I468" i="1"/>
  <c r="I281" i="1"/>
  <c r="I313" i="1"/>
  <c r="I345" i="1"/>
  <c r="I377" i="1"/>
  <c r="I409" i="1"/>
  <c r="I441" i="1"/>
  <c r="I473" i="1"/>
  <c r="I505" i="1"/>
  <c r="I394" i="1"/>
  <c r="I348" i="1"/>
  <c r="I275" i="1"/>
  <c r="I284" i="1"/>
  <c r="I362" i="1"/>
  <c r="I307" i="1"/>
  <c r="W267" i="1" l="1"/>
  <c r="R273" i="1" a="1"/>
  <c r="A268" i="1" l="1"/>
  <c r="A267" i="1"/>
  <c r="W268" i="1" s="1"/>
  <c r="R273" i="1"/>
  <c r="W273" i="1"/>
  <c r="V273" i="1"/>
  <c r="U273" i="1"/>
  <c r="T273" i="1"/>
  <c r="S273" i="1"/>
  <c r="S274" i="1"/>
  <c r="T275" i="1"/>
  <c r="S275" i="1"/>
  <c r="W279" i="1"/>
  <c r="T276" i="1"/>
  <c r="R274" i="1"/>
  <c r="U277" i="1"/>
  <c r="V278" i="1"/>
  <c r="U275" i="1"/>
  <c r="X273" i="1"/>
  <c r="U278" i="1"/>
  <c r="R275" i="1"/>
  <c r="T277" i="1"/>
  <c r="S276" i="1"/>
  <c r="V279" i="1"/>
  <c r="V275" i="1"/>
  <c r="U279" i="1"/>
  <c r="T279" i="1"/>
  <c r="S279" i="1"/>
  <c r="R279" i="1"/>
  <c r="X278" i="1"/>
  <c r="X279" i="1"/>
  <c r="R276" i="1"/>
  <c r="U276" i="1"/>
  <c r="V274" i="1"/>
  <c r="T278" i="1"/>
  <c r="S278" i="1"/>
  <c r="R278" i="1"/>
  <c r="X277" i="1"/>
  <c r="W277" i="1"/>
  <c r="W278" i="1"/>
  <c r="W275" i="1"/>
  <c r="W274" i="1"/>
  <c r="T274" i="1"/>
  <c r="S277" i="1"/>
  <c r="R277" i="1"/>
  <c r="X276" i="1"/>
  <c r="W276" i="1"/>
  <c r="V276" i="1"/>
  <c r="V277" i="1"/>
  <c r="X275" i="1"/>
  <c r="X274" i="1"/>
  <c r="U274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<sst xmlns="http://schemas.openxmlformats.org/spreadsheetml/2006/main" count="84" uniqueCount="38">
  <si>
    <t>Stocks</t>
  </si>
  <si>
    <t>AAPL</t>
  </si>
  <si>
    <t>IBM</t>
  </si>
  <si>
    <t>GOOG</t>
  </si>
  <si>
    <t>BP.N</t>
  </si>
  <si>
    <t>XOM.N</t>
  </si>
  <si>
    <t>COST.O</t>
  </si>
  <si>
    <t>GS.N</t>
  </si>
  <si>
    <t>Date</t>
  </si>
  <si>
    <t>BP</t>
  </si>
  <si>
    <t>XOM</t>
  </si>
  <si>
    <t>COST</t>
  </si>
  <si>
    <t>GS</t>
  </si>
  <si>
    <t>$ Return</t>
  </si>
  <si>
    <t>Price</t>
  </si>
  <si>
    <t xml:space="preserve">% Return </t>
  </si>
  <si>
    <t>Porfolio Net gains/losses</t>
  </si>
  <si>
    <t>Excess Returns</t>
  </si>
  <si>
    <t>(Var95%)</t>
  </si>
  <si>
    <t xml:space="preserve">(cVar95%) </t>
  </si>
  <si>
    <t>Average Returns</t>
  </si>
  <si>
    <t>Standard Deviation</t>
  </si>
  <si>
    <t xml:space="preserve">Variance </t>
  </si>
  <si>
    <t>Variance-Covariance Matrix</t>
  </si>
  <si>
    <t>Portfolio metrics</t>
  </si>
  <si>
    <t>Mean Returns</t>
  </si>
  <si>
    <t xml:space="preserve">S.D of Returns </t>
  </si>
  <si>
    <t>Mean dollar returns</t>
  </si>
  <si>
    <t>S.D of investment</t>
  </si>
  <si>
    <t>Yearlong Var95%</t>
  </si>
  <si>
    <t>Yearlong CVar95%</t>
  </si>
  <si>
    <t>(in percent)</t>
  </si>
  <si>
    <t xml:space="preserve">Expected Sharpe Ratio </t>
  </si>
  <si>
    <t xml:space="preserve">Contribution </t>
  </si>
  <si>
    <t>Optimal weights</t>
  </si>
  <si>
    <t xml:space="preserve"># Not able to do since NUS blocked the Office store </t>
  </si>
  <si>
    <t xml:space="preserve">Cant access Excel solver </t>
  </si>
  <si>
    <t xml:space="preserve">Assumption: Risk free rate is 0.02%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</si>
</sst>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6" formatCode="_([$$-409]* #,##0.00_);_([$$-409]* \(#,##0.00\);_([$$-409]* &quot;-&quot;??_);_(@_)"/>
    <numFmt numFmtId="177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9">
    <xf numFmtId="0" fontId="0" fillId="0" borderId="0" xfId="0"/>
    <xf numFmtId="0" fontId="4" fillId="0" borderId="0" xfId="0" applyFont="1"/>
    <xf numFmtId="3" fontId="0" fillId="0" borderId="0" xfId="0" applyNumberFormat="1"/>
    <xf numFmtId="6" fontId="0" fillId="0" borderId="0" xfId="0" applyNumberFormat="1"/>
    <xf numFmtId="14" fontId="0" fillId="0" borderId="0" xfId="0" applyNumberFormat="1"/>
    <xf numFmtId="166" fontId="0" fillId="0" borderId="0" xfId="0" applyNumberFormat="1"/>
    <xf numFmtId="8" fontId="0" fillId="0" borderId="0" xfId="0" applyNumberFormat="1"/>
    <xf numFmtId="177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4" fillId="0" borderId="1" xfId="0" applyFont="1" applyBorder="1"/>
    <xf numFmtId="0" fontId="1" fillId="2" borderId="1" xfId="1" applyBorder="1" applyAlignment="1">
      <alignment horizontal="center"/>
    </xf>
    <xf numFmtId="0" fontId="3" fillId="4" borderId="1" xfId="3" applyBorder="1" applyAlignment="1">
      <alignment horizontal="center"/>
    </xf>
    <xf numFmtId="0" fontId="4" fillId="0" borderId="2" xfId="0" applyFont="1" applyBorder="1"/>
    <xf numFmtId="0" fontId="4" fillId="0" borderId="0" xfId="0" applyFont="1" applyBorder="1"/>
    <xf numFmtId="0" fontId="0" fillId="0" borderId="9" xfId="0" applyBorder="1"/>
    <xf numFmtId="2" fontId="0" fillId="0" borderId="0" xfId="0" applyNumberFormat="1"/>
    <xf numFmtId="0" fontId="4" fillId="0" borderId="10" xfId="0" applyFont="1" applyBorder="1"/>
    <xf numFmtId="0" fontId="2" fillId="3" borderId="11" xfId="2" applyBorder="1"/>
    <xf numFmtId="0" fontId="1" fillId="2" borderId="1" xfId="1" applyBorder="1"/>
    <xf numFmtId="0" fontId="0" fillId="0" borderId="0" xfId="0" applyNumberFormat="1" applyBorder="1"/>
    <xf numFmtId="0" fontId="0" fillId="0" borderId="1" xfId="0" applyFill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A2AAE-F855-40CA-9B9C-259971C1445A}">
  <dimension ref="A1:X522"/>
  <sheetViews>
    <sheetView tabSelected="1" topLeftCell="A268" workbookViewId="0">
      <selection activeCell="U291" sqref="U291"/>
    </sheetView>
  </sheetViews>
  <sheetFormatPr defaultRowHeight="15" x14ac:dyDescent="0.25"/>
  <cols>
    <col min="1" max="1" width="11.5703125" bestFit="1" customWidth="1"/>
    <col min="2" max="2" width="11" bestFit="1" customWidth="1"/>
    <col min="5" max="5" width="10.5703125" customWidth="1"/>
    <col min="7" max="7" width="6.5703125" bestFit="1" customWidth="1"/>
    <col min="8" max="8" width="18.140625" bestFit="1" customWidth="1"/>
    <col min="9" max="9" width="8.42578125" bestFit="1" customWidth="1"/>
    <col min="16" max="16" width="12.7109375" bestFit="1" customWidth="1"/>
    <col min="17" max="19" width="10.85546875" bestFit="1" customWidth="1"/>
    <col min="20" max="20" width="9.85546875" bestFit="1" customWidth="1"/>
    <col min="21" max="22" width="10.85546875" bestFit="1" customWidth="1"/>
    <col min="23" max="23" width="23.5703125" bestFit="1" customWidth="1"/>
  </cols>
  <sheetData>
    <row r="1" spans="1:23" x14ac:dyDescent="0.25">
      <c r="A1" s="1" t="s">
        <v>0</v>
      </c>
    </row>
    <row r="2" spans="1:23" x14ac:dyDescent="0.25">
      <c r="A2" t="s">
        <v>1</v>
      </c>
      <c r="B2" s="2">
        <v>150000</v>
      </c>
      <c r="C2">
        <v>0.15</v>
      </c>
    </row>
    <row r="3" spans="1:23" x14ac:dyDescent="0.25">
      <c r="A3" t="s">
        <v>2</v>
      </c>
      <c r="B3" s="3">
        <v>200000</v>
      </c>
      <c r="C3">
        <v>0.2</v>
      </c>
    </row>
    <row r="4" spans="1:23" x14ac:dyDescent="0.25">
      <c r="A4" t="s">
        <v>3</v>
      </c>
      <c r="B4" s="3">
        <v>200000</v>
      </c>
      <c r="C4">
        <v>0.2</v>
      </c>
    </row>
    <row r="5" spans="1:23" x14ac:dyDescent="0.25">
      <c r="A5" t="s">
        <v>4</v>
      </c>
      <c r="B5" s="3">
        <v>150000</v>
      </c>
      <c r="C5">
        <v>0.15</v>
      </c>
    </row>
    <row r="6" spans="1:23" x14ac:dyDescent="0.25">
      <c r="A6" t="s">
        <v>5</v>
      </c>
      <c r="B6" s="3">
        <v>100000</v>
      </c>
      <c r="C6">
        <v>0.1</v>
      </c>
    </row>
    <row r="7" spans="1:23" x14ac:dyDescent="0.25">
      <c r="A7" t="s">
        <v>6</v>
      </c>
      <c r="B7" s="3">
        <v>150000</v>
      </c>
      <c r="C7">
        <v>0.15</v>
      </c>
    </row>
    <row r="8" spans="1:23" x14ac:dyDescent="0.25">
      <c r="A8" t="s">
        <v>7</v>
      </c>
      <c r="B8" s="3">
        <v>50000</v>
      </c>
      <c r="C8">
        <v>0.05</v>
      </c>
    </row>
    <row r="9" spans="1:23" x14ac:dyDescent="0.25">
      <c r="B9" s="2">
        <f>SUM(B2:B8)</f>
        <v>1000000</v>
      </c>
      <c r="C9">
        <f>SUM(C2:C8)</f>
        <v>1</v>
      </c>
    </row>
    <row r="10" spans="1:23" x14ac:dyDescent="0.25">
      <c r="B10" s="1"/>
      <c r="C10" s="1"/>
      <c r="D10" s="1"/>
      <c r="E10" s="1"/>
      <c r="F10" s="1"/>
      <c r="G10" s="1"/>
      <c r="H10" s="1"/>
      <c r="I10" s="5"/>
    </row>
    <row r="11" spans="1:23" x14ac:dyDescent="0.25">
      <c r="B11" s="1"/>
      <c r="C11" s="1"/>
      <c r="D11" s="1"/>
      <c r="E11" s="1"/>
      <c r="F11" s="1"/>
      <c r="G11" s="1"/>
      <c r="H11" s="1"/>
      <c r="I11" s="5"/>
    </row>
    <row r="12" spans="1:23" x14ac:dyDescent="0.25">
      <c r="A12" s="17" t="s">
        <v>8</v>
      </c>
      <c r="B12" s="18" t="s">
        <v>14</v>
      </c>
      <c r="C12" s="18"/>
      <c r="D12" s="18"/>
      <c r="E12" s="18"/>
      <c r="F12" s="18"/>
      <c r="G12" s="18"/>
      <c r="H12" s="18"/>
      <c r="I12" s="19" t="s">
        <v>15</v>
      </c>
      <c r="J12" s="19"/>
      <c r="K12" s="19"/>
      <c r="L12" s="19"/>
      <c r="M12" s="19"/>
      <c r="N12" s="19"/>
      <c r="O12" s="19"/>
      <c r="P12" s="18" t="s">
        <v>13</v>
      </c>
      <c r="Q12" s="18"/>
      <c r="R12" s="18"/>
      <c r="S12" s="18"/>
      <c r="T12" s="18"/>
      <c r="U12" s="18"/>
      <c r="V12" s="18"/>
      <c r="W12" s="25" t="s">
        <v>16</v>
      </c>
    </row>
    <row r="13" spans="1:23" x14ac:dyDescent="0.25">
      <c r="A13" s="17"/>
      <c r="B13" s="17" t="s">
        <v>1</v>
      </c>
      <c r="C13" s="17" t="s">
        <v>2</v>
      </c>
      <c r="D13" s="17" t="s">
        <v>3</v>
      </c>
      <c r="E13" s="17" t="s">
        <v>9</v>
      </c>
      <c r="F13" s="17" t="s">
        <v>10</v>
      </c>
      <c r="G13" s="17" t="s">
        <v>11</v>
      </c>
      <c r="H13" s="17" t="s">
        <v>12</v>
      </c>
      <c r="I13" s="17" t="s">
        <v>1</v>
      </c>
      <c r="J13" s="17" t="s">
        <v>2</v>
      </c>
      <c r="K13" s="17" t="s">
        <v>3</v>
      </c>
      <c r="L13" s="17" t="s">
        <v>9</v>
      </c>
      <c r="M13" s="17" t="s">
        <v>10</v>
      </c>
      <c r="N13" s="17" t="s">
        <v>11</v>
      </c>
      <c r="O13" s="17" t="s">
        <v>12</v>
      </c>
      <c r="P13" s="17" t="s">
        <v>1</v>
      </c>
      <c r="Q13" s="17" t="s">
        <v>2</v>
      </c>
      <c r="R13" s="17" t="s">
        <v>3</v>
      </c>
      <c r="S13" s="17" t="s">
        <v>9</v>
      </c>
      <c r="T13" s="17" t="s">
        <v>10</v>
      </c>
      <c r="U13" s="17" t="s">
        <v>11</v>
      </c>
      <c r="V13" s="24" t="s">
        <v>12</v>
      </c>
      <c r="W13" s="11"/>
    </row>
    <row r="14" spans="1:23" x14ac:dyDescent="0.25">
      <c r="A14" s="4">
        <v>42373</v>
      </c>
      <c r="B14" s="23">
        <v>102.248543</v>
      </c>
      <c r="C14" s="23">
        <v>104.12020099999999</v>
      </c>
      <c r="D14" s="23">
        <v>741.84002699999996</v>
      </c>
      <c r="E14" s="23">
        <v>21.142143000000001</v>
      </c>
      <c r="F14" s="23">
        <v>57.615504999999999</v>
      </c>
      <c r="G14" s="23">
        <v>140.806229</v>
      </c>
      <c r="H14" s="23">
        <v>159.76589999999999</v>
      </c>
      <c r="I14">
        <f>((B14-B15)/B15)*100</f>
        <v>2.5703739595579456</v>
      </c>
      <c r="J14">
        <f>((C14-C15)/C15)*100</f>
        <v>7.3607590939477704E-2</v>
      </c>
      <c r="K14">
        <f>((D14-D15)/D15)*100</f>
        <v>-9.9651213749269843E-2</v>
      </c>
      <c r="L14">
        <f>((E14-E15)/E15)*100</f>
        <v>0.42030233801695011</v>
      </c>
      <c r="M14">
        <f>((F14-F15)/F15)*100</f>
        <v>-0.84485842201745476</v>
      </c>
      <c r="N14">
        <f>((G14-G15)/G15)*100</f>
        <v>-0.24383705988065096</v>
      </c>
      <c r="O14">
        <f>((H14-H15)/H15)*100</f>
        <v>1.7519787755350502</v>
      </c>
      <c r="P14" s="7">
        <f>I14*$B$2*0.01</f>
        <v>3855.5609393369186</v>
      </c>
      <c r="Q14" s="6">
        <f>J14*$B$3*0.01</f>
        <v>147.21518187895541</v>
      </c>
      <c r="R14" s="6">
        <f>K14*$B$4*0.01</f>
        <v>-199.30242749853969</v>
      </c>
      <c r="S14" s="6">
        <f>L14*$B$5*0.01</f>
        <v>630.4535070254251</v>
      </c>
      <c r="T14" s="6">
        <f>M14*$B$5*0.01</f>
        <v>-1267.2876330261822</v>
      </c>
      <c r="U14" s="6">
        <f>N14*$B$7*0.01</f>
        <v>-365.75558982097647</v>
      </c>
      <c r="V14" s="6">
        <f>O14*$B$8*0.01</f>
        <v>875.98938776752505</v>
      </c>
      <c r="W14" s="7">
        <f>P14+Q14+R14+S14+T14+U14+V14</f>
        <v>3676.8733656631248</v>
      </c>
    </row>
    <row r="15" spans="1:23" x14ac:dyDescent="0.25">
      <c r="A15" s="4">
        <v>42374</v>
      </c>
      <c r="B15" s="23">
        <v>99.686233999999999</v>
      </c>
      <c r="C15" s="23">
        <v>104.043617</v>
      </c>
      <c r="D15" s="23">
        <v>742.580017</v>
      </c>
      <c r="E15" s="23">
        <v>21.053654000000002</v>
      </c>
      <c r="F15" s="23">
        <v>58.106422000000002</v>
      </c>
      <c r="G15" s="23">
        <v>141.150406</v>
      </c>
      <c r="H15" s="23">
        <v>157.01503</v>
      </c>
      <c r="I15">
        <f t="shared" ref="I15:I78" si="0">((B15-B16)/B16)*100</f>
        <v>1.9960226698996042</v>
      </c>
      <c r="J15">
        <f t="shared" ref="J15:J78" si="1">((C15-C16)/C16)*100</f>
        <v>0.50308235444763205</v>
      </c>
      <c r="K15">
        <f t="shared" ref="K15:K78" si="2">((D15-D16)/D16)*100</f>
        <v>-0.13985342069776099</v>
      </c>
      <c r="L15">
        <f t="shared" ref="L15:L78" si="3">((E15-E16)/E16)*100</f>
        <v>2.0792083480385157</v>
      </c>
      <c r="M15">
        <f t="shared" ref="M15:M78" si="4">((F15-F16)/F16)*100</f>
        <v>0.83903031132666284</v>
      </c>
      <c r="N15">
        <f t="shared" ref="N15:N78" si="5">((G15-G16)/G16)*100</f>
        <v>0.93399394150360704</v>
      </c>
      <c r="O15">
        <f t="shared" ref="O15:O78" si="6">((H15-H16)/H16)*100</f>
        <v>2.5023895785442467</v>
      </c>
      <c r="P15" s="7">
        <f>I15*$B$2*0.01</f>
        <v>2994.0340048494063</v>
      </c>
      <c r="Q15" s="6">
        <f>J15*$B$3*0.01</f>
        <v>1006.1647088952641</v>
      </c>
      <c r="R15" s="6">
        <f>K15*$B$4*0.01</f>
        <v>-279.70684139552202</v>
      </c>
      <c r="S15" s="6">
        <f>L15*$B$5*0.01</f>
        <v>3118.8125220577735</v>
      </c>
      <c r="T15" s="6">
        <f>M15*$B$5*0.01</f>
        <v>1258.5454669899943</v>
      </c>
      <c r="U15" s="6">
        <f>N15*$B$7*0.01</f>
        <v>1400.9909122554106</v>
      </c>
      <c r="V15" s="6">
        <f>O15*$B$8*0.01</f>
        <v>1251.1947892721234</v>
      </c>
      <c r="W15" s="7">
        <f t="shared" ref="W15:W78" si="7">P15+Q15+R15+S15+T15+U15+V15</f>
        <v>10750.03556292445</v>
      </c>
    </row>
    <row r="16" spans="1:23" x14ac:dyDescent="0.25">
      <c r="A16" s="4">
        <v>42375</v>
      </c>
      <c r="B16" s="23">
        <v>97.735412999999994</v>
      </c>
      <c r="C16" s="23">
        <v>103.522812</v>
      </c>
      <c r="D16" s="23">
        <v>743.61999500000002</v>
      </c>
      <c r="E16" s="23">
        <v>20.624821000000001</v>
      </c>
      <c r="F16" s="23">
        <v>57.622948000000001</v>
      </c>
      <c r="G16" s="23">
        <v>139.844269</v>
      </c>
      <c r="H16" s="23">
        <v>153.18182400000001</v>
      </c>
      <c r="I16">
        <f t="shared" si="0"/>
        <v>4.4064249819745136</v>
      </c>
      <c r="J16">
        <f t="shared" si="1"/>
        <v>1.738651785237822</v>
      </c>
      <c r="K16">
        <f t="shared" si="2"/>
        <v>2.372001217555292</v>
      </c>
      <c r="L16">
        <f t="shared" si="3"/>
        <v>2.9561783253424596</v>
      </c>
      <c r="M16">
        <f t="shared" si="4"/>
        <v>1.6266719505599752</v>
      </c>
      <c r="N16">
        <f t="shared" si="5"/>
        <v>2.3446791261459725</v>
      </c>
      <c r="O16">
        <f t="shared" si="6"/>
        <v>3.1709140207764248</v>
      </c>
      <c r="P16" s="7">
        <f>I16*$B$2*0.01</f>
        <v>6609.637472961771</v>
      </c>
      <c r="Q16" s="6">
        <f>J16*$B$3*0.01</f>
        <v>3477.3035704756439</v>
      </c>
      <c r="R16" s="6">
        <f>K16*$B$4*0.01</f>
        <v>4744.002435110584</v>
      </c>
      <c r="S16" s="6">
        <f>L16*$B$5*0.01</f>
        <v>4434.2674880136892</v>
      </c>
      <c r="T16" s="6">
        <f>M16*$B$5*0.01</f>
        <v>2440.0079258399628</v>
      </c>
      <c r="U16" s="6">
        <f>N16*$B$7*0.01</f>
        <v>3517.0186892189586</v>
      </c>
      <c r="V16" s="6">
        <f>O16*$B$8*0.01</f>
        <v>1585.4570103882124</v>
      </c>
      <c r="W16" s="7">
        <f t="shared" si="7"/>
        <v>26807.694592008826</v>
      </c>
    </row>
    <row r="17" spans="1:23" x14ac:dyDescent="0.25">
      <c r="A17" s="4">
        <v>42376</v>
      </c>
      <c r="B17" s="23">
        <v>93.610534999999999</v>
      </c>
      <c r="C17" s="23">
        <v>101.75367</v>
      </c>
      <c r="D17" s="23">
        <v>726.39001499999995</v>
      </c>
      <c r="E17" s="23">
        <v>20.032620999999999</v>
      </c>
      <c r="F17" s="23">
        <v>56.700614999999999</v>
      </c>
      <c r="G17" s="23">
        <v>136.640488</v>
      </c>
      <c r="H17" s="23">
        <v>148.47384600000001</v>
      </c>
      <c r="I17">
        <f t="shared" si="0"/>
        <v>-0.52599145032104999</v>
      </c>
      <c r="J17">
        <f t="shared" si="1"/>
        <v>0.93443264936841453</v>
      </c>
      <c r="K17">
        <f t="shared" si="2"/>
        <v>1.6683757867830618</v>
      </c>
      <c r="L17">
        <f t="shared" si="3"/>
        <v>1.798678924612011</v>
      </c>
      <c r="M17">
        <f t="shared" si="4"/>
        <v>2.0618465401400337</v>
      </c>
      <c r="N17">
        <f t="shared" si="5"/>
        <v>1.781631031702128</v>
      </c>
      <c r="O17">
        <f t="shared" si="6"/>
        <v>0.41475963370359431</v>
      </c>
      <c r="P17" s="7">
        <f>I17*$B$2*0.01</f>
        <v>-788.98717548157492</v>
      </c>
      <c r="Q17" s="6">
        <f>J17*$B$3*0.01</f>
        <v>1868.8652987368291</v>
      </c>
      <c r="R17" s="6">
        <f>K17*$B$4*0.01</f>
        <v>3336.7515735661232</v>
      </c>
      <c r="S17" s="6">
        <f>L17*$B$5*0.01</f>
        <v>2698.0183869180164</v>
      </c>
      <c r="T17" s="6">
        <f>M17*$B$5*0.01</f>
        <v>3092.7698102100503</v>
      </c>
      <c r="U17" s="6">
        <f>N17*$B$7*0.01</f>
        <v>2672.446547553192</v>
      </c>
      <c r="V17" s="6">
        <f>O17*$B$8*0.01</f>
        <v>207.37981685179716</v>
      </c>
      <c r="W17" s="7">
        <f t="shared" si="7"/>
        <v>13087.244258354434</v>
      </c>
    </row>
    <row r="18" spans="1:23" x14ac:dyDescent="0.25">
      <c r="A18" s="4">
        <v>42377</v>
      </c>
      <c r="B18" s="23">
        <v>94.105521999999993</v>
      </c>
      <c r="C18" s="23">
        <v>100.81165300000001</v>
      </c>
      <c r="D18" s="23">
        <v>714.46997099999999</v>
      </c>
      <c r="E18" s="23">
        <v>19.678664999999999</v>
      </c>
      <c r="F18" s="23">
        <v>55.555152999999997</v>
      </c>
      <c r="G18" s="23">
        <v>134.248672</v>
      </c>
      <c r="H18" s="23">
        <v>147.86058</v>
      </c>
      <c r="I18">
        <f t="shared" si="0"/>
        <v>-1.5934165362193726</v>
      </c>
      <c r="J18">
        <f t="shared" si="1"/>
        <v>-1.2008878779005219</v>
      </c>
      <c r="K18">
        <f t="shared" si="2"/>
        <v>-0.21787605782103678</v>
      </c>
      <c r="L18">
        <f t="shared" si="3"/>
        <v>0.24272304602064323</v>
      </c>
      <c r="M18">
        <f t="shared" si="4"/>
        <v>1.3570477217149353</v>
      </c>
      <c r="N18">
        <f t="shared" si="5"/>
        <v>-1.6869435110144826</v>
      </c>
      <c r="O18">
        <f t="shared" si="6"/>
        <v>-1.0800337394303441</v>
      </c>
      <c r="P18" s="7">
        <f>I18*$B$2*0.01</f>
        <v>-2390.1248043290589</v>
      </c>
      <c r="Q18" s="6">
        <f>J18*$B$3*0.01</f>
        <v>-2401.7757558010439</v>
      </c>
      <c r="R18" s="6">
        <f>K18*$B$4*0.01</f>
        <v>-435.75211564207353</v>
      </c>
      <c r="S18" s="6">
        <f>L18*$B$5*0.01</f>
        <v>364.08456903096487</v>
      </c>
      <c r="T18" s="6">
        <f>M18*$B$5*0.01</f>
        <v>2035.5715825724028</v>
      </c>
      <c r="U18" s="6">
        <f>N18*$B$7*0.01</f>
        <v>-2530.4152665217239</v>
      </c>
      <c r="V18" s="6">
        <f>O18*$B$8*0.01</f>
        <v>-540.01686971517211</v>
      </c>
      <c r="W18" s="7">
        <f t="shared" si="7"/>
        <v>-5898.4286604057042</v>
      </c>
    </row>
    <row r="19" spans="1:23" x14ac:dyDescent="0.25">
      <c r="A19" s="4">
        <v>42380</v>
      </c>
      <c r="B19" s="23">
        <v>95.629294999999999</v>
      </c>
      <c r="C19" s="23">
        <v>102.037003</v>
      </c>
      <c r="D19" s="23">
        <v>716.03002900000001</v>
      </c>
      <c r="E19" s="23">
        <v>19.631015999999999</v>
      </c>
      <c r="F19" s="23">
        <v>54.811337000000002</v>
      </c>
      <c r="G19" s="23">
        <v>136.55223100000001</v>
      </c>
      <c r="H19" s="23">
        <v>149.47496000000001</v>
      </c>
      <c r="I19">
        <f t="shared" si="0"/>
        <v>-1.430588419712578</v>
      </c>
      <c r="J19">
        <f t="shared" si="1"/>
        <v>0.24830852046049615</v>
      </c>
      <c r="K19">
        <f t="shared" si="2"/>
        <v>-1.3827837403012322</v>
      </c>
      <c r="L19">
        <f t="shared" si="3"/>
        <v>0.66316310670131451</v>
      </c>
      <c r="M19">
        <f t="shared" si="4"/>
        <v>-2.0079723267681371</v>
      </c>
      <c r="N19">
        <f t="shared" si="5"/>
        <v>-0.85547728126765599</v>
      </c>
      <c r="O19">
        <f t="shared" si="6"/>
        <v>1.2026871811984537E-2</v>
      </c>
      <c r="P19" s="7">
        <f>I19*$B$2*0.01</f>
        <v>-2145.8826295688668</v>
      </c>
      <c r="Q19" s="6">
        <f>J19*$B$3*0.01</f>
        <v>496.61704092099228</v>
      </c>
      <c r="R19" s="6">
        <f>K19*$B$4*0.01</f>
        <v>-2765.5674806024649</v>
      </c>
      <c r="S19" s="6">
        <f>L19*$B$5*0.01</f>
        <v>994.74466005197178</v>
      </c>
      <c r="T19" s="6">
        <f>M19*$B$5*0.01</f>
        <v>-3011.9584901522053</v>
      </c>
      <c r="U19" s="6">
        <f>N19*$B$7*0.01</f>
        <v>-1283.2159219014841</v>
      </c>
      <c r="V19" s="6">
        <f>O19*$B$8*0.01</f>
        <v>6.0134359059922682</v>
      </c>
      <c r="W19" s="7">
        <f t="shared" si="7"/>
        <v>-7709.2493853460646</v>
      </c>
    </row>
    <row r="20" spans="1:23" x14ac:dyDescent="0.25">
      <c r="A20" s="4">
        <v>42381</v>
      </c>
      <c r="B20" s="23">
        <v>97.017212000000001</v>
      </c>
      <c r="C20" s="23">
        <v>101.78426399999999</v>
      </c>
      <c r="D20" s="23">
        <v>726.07000700000003</v>
      </c>
      <c r="E20" s="23">
        <v>19.501688000000001</v>
      </c>
      <c r="F20" s="23">
        <v>55.934486</v>
      </c>
      <c r="G20" s="23">
        <v>137.73048399999999</v>
      </c>
      <c r="H20" s="23">
        <v>149.456985</v>
      </c>
      <c r="I20">
        <f t="shared" si="0"/>
        <v>2.6388984250898013</v>
      </c>
      <c r="J20">
        <f t="shared" si="1"/>
        <v>1.3188628956094099</v>
      </c>
      <c r="K20">
        <f t="shared" si="2"/>
        <v>3.6413739112749171</v>
      </c>
      <c r="L20">
        <f t="shared" si="3"/>
        <v>-0.41707845321381487</v>
      </c>
      <c r="M20">
        <f t="shared" si="4"/>
        <v>-0.59484937080057398</v>
      </c>
      <c r="N20">
        <f t="shared" si="5"/>
        <v>2.5867676882208546</v>
      </c>
      <c r="O20">
        <f t="shared" si="6"/>
        <v>4.2267265884570149</v>
      </c>
      <c r="P20" s="7">
        <f>I20*$B$2*0.01</f>
        <v>3958.3476376347026</v>
      </c>
      <c r="Q20" s="6">
        <f>J20*$B$3*0.01</f>
        <v>2637.7257912188197</v>
      </c>
      <c r="R20" s="6">
        <f>K20*$B$4*0.01</f>
        <v>7282.7478225498344</v>
      </c>
      <c r="S20" s="6">
        <f>L20*$B$5*0.01</f>
        <v>-625.6176798207224</v>
      </c>
      <c r="T20" s="6">
        <f>M20*$B$5*0.01</f>
        <v>-892.27405620086097</v>
      </c>
      <c r="U20" s="6">
        <f>N20*$B$7*0.01</f>
        <v>3880.1515323312819</v>
      </c>
      <c r="V20" s="6">
        <f>O20*$B$8*0.01</f>
        <v>2113.3632942285076</v>
      </c>
      <c r="W20" s="7">
        <f t="shared" si="7"/>
        <v>18354.444341941562</v>
      </c>
    </row>
    <row r="21" spans="1:23" x14ac:dyDescent="0.25">
      <c r="A21" s="4">
        <v>42382</v>
      </c>
      <c r="B21" s="23">
        <v>94.522850000000005</v>
      </c>
      <c r="C21" s="23">
        <v>100.459343</v>
      </c>
      <c r="D21" s="23">
        <v>700.55999799999995</v>
      </c>
      <c r="E21" s="23">
        <v>19.583366000000002</v>
      </c>
      <c r="F21" s="23">
        <v>56.269202999999997</v>
      </c>
      <c r="G21" s="23">
        <v>134.257553</v>
      </c>
      <c r="H21" s="23">
        <v>143.396027</v>
      </c>
      <c r="I21">
        <f t="shared" si="0"/>
        <v>-2.140264139192519</v>
      </c>
      <c r="J21">
        <f t="shared" si="1"/>
        <v>-1.3091593617185548</v>
      </c>
      <c r="K21">
        <f t="shared" si="2"/>
        <v>-1.9811917358609863</v>
      </c>
      <c r="L21">
        <f t="shared" si="3"/>
        <v>-6.6818154786638191</v>
      </c>
      <c r="M21">
        <f t="shared" si="4"/>
        <v>-4.3857502877601462</v>
      </c>
      <c r="N21">
        <f t="shared" si="5"/>
        <v>-0.6919851786188882</v>
      </c>
      <c r="O21">
        <f t="shared" si="6"/>
        <v>-1.4871165348467346</v>
      </c>
      <c r="P21" s="7">
        <f>I21*$B$2*0.01</f>
        <v>-3210.3962087887789</v>
      </c>
      <c r="Q21" s="6">
        <f>J21*$B$3*0.01</f>
        <v>-2618.3187234371098</v>
      </c>
      <c r="R21" s="6">
        <f>K21*$B$4*0.01</f>
        <v>-3962.3834717219725</v>
      </c>
      <c r="S21" s="6">
        <f>L21*$B$5*0.01</f>
        <v>-10022.72321799573</v>
      </c>
      <c r="T21" s="6">
        <f>M21*$B$5*0.01</f>
        <v>-6578.6254316402192</v>
      </c>
      <c r="U21" s="6">
        <f>N21*$B$7*0.01</f>
        <v>-1037.9777679283322</v>
      </c>
      <c r="V21" s="6">
        <f>O21*$B$8*0.01</f>
        <v>-743.55826742336728</v>
      </c>
      <c r="W21" s="7">
        <f t="shared" si="7"/>
        <v>-28173.983088935511</v>
      </c>
    </row>
    <row r="22" spans="1:23" x14ac:dyDescent="0.25">
      <c r="A22" s="4">
        <v>42383</v>
      </c>
      <c r="B22" s="23">
        <v>96.590134000000006</v>
      </c>
      <c r="C22" s="23">
        <v>101.791962</v>
      </c>
      <c r="D22" s="23">
        <v>714.71997099999999</v>
      </c>
      <c r="E22" s="23">
        <v>20.985583999999999</v>
      </c>
      <c r="F22" s="23">
        <v>58.850226999999997</v>
      </c>
      <c r="G22" s="23">
        <v>135.19306900000001</v>
      </c>
      <c r="H22" s="23">
        <v>145.56068400000001</v>
      </c>
      <c r="I22">
        <f t="shared" si="0"/>
        <v>2.4606062375308291</v>
      </c>
      <c r="J22">
        <f t="shared" si="1"/>
        <v>2.2148996567567565</v>
      </c>
      <c r="K22">
        <f t="shared" si="2"/>
        <v>2.9188506947566979</v>
      </c>
      <c r="L22">
        <f t="shared" si="3"/>
        <v>5.7270313345846153</v>
      </c>
      <c r="M22">
        <f t="shared" si="4"/>
        <v>1.9850388438459023</v>
      </c>
      <c r="N22">
        <f t="shared" si="5"/>
        <v>1.8551754295966074</v>
      </c>
      <c r="O22">
        <f t="shared" si="6"/>
        <v>3.7144238611025684</v>
      </c>
      <c r="P22" s="7">
        <f>I22*$B$2*0.01</f>
        <v>3690.9093562962435</v>
      </c>
      <c r="Q22" s="6">
        <f>J22*$B$3*0.01</f>
        <v>4429.799313513513</v>
      </c>
      <c r="R22" s="6">
        <f>K22*$B$4*0.01</f>
        <v>5837.701389513395</v>
      </c>
      <c r="S22" s="6">
        <f>L22*$B$5*0.01</f>
        <v>8590.5470018769229</v>
      </c>
      <c r="T22" s="6">
        <f>M22*$B$5*0.01</f>
        <v>2977.5582657688537</v>
      </c>
      <c r="U22" s="6">
        <f>N22*$B$7*0.01</f>
        <v>2782.7631443949113</v>
      </c>
      <c r="V22" s="6">
        <f>O22*$B$8*0.01</f>
        <v>1857.2119305512842</v>
      </c>
      <c r="W22" s="7">
        <f t="shared" si="7"/>
        <v>30166.490401915122</v>
      </c>
    </row>
    <row r="23" spans="1:23" x14ac:dyDescent="0.25">
      <c r="A23" s="4">
        <v>42384</v>
      </c>
      <c r="B23" s="23">
        <v>94.270508000000007</v>
      </c>
      <c r="C23" s="23">
        <v>99.586226999999994</v>
      </c>
      <c r="D23" s="23">
        <v>694.45001200000002</v>
      </c>
      <c r="E23" s="23">
        <v>19.848835000000001</v>
      </c>
      <c r="F23" s="23">
        <v>57.704765000000002</v>
      </c>
      <c r="G23" s="23">
        <v>132.730682</v>
      </c>
      <c r="H23" s="23">
        <v>140.34757999999999</v>
      </c>
      <c r="I23">
        <f t="shared" si="0"/>
        <v>0.48622192836530076</v>
      </c>
      <c r="J23">
        <f t="shared" si="1"/>
        <v>1.4986896704562549</v>
      </c>
      <c r="K23">
        <f t="shared" si="2"/>
        <v>-1.0458921087641984</v>
      </c>
      <c r="L23">
        <f t="shared" si="3"/>
        <v>0.82987092358623982</v>
      </c>
      <c r="M23">
        <f t="shared" si="4"/>
        <v>1.5444765738815713</v>
      </c>
      <c r="N23">
        <f t="shared" si="5"/>
        <v>-5.3141064466152195E-2</v>
      </c>
      <c r="O23">
        <f t="shared" si="6"/>
        <v>-0.77158686127829046</v>
      </c>
      <c r="P23" s="7">
        <f>I23*$B$2*0.01</f>
        <v>729.33289254795125</v>
      </c>
      <c r="Q23" s="6">
        <f>J23*$B$3*0.01</f>
        <v>2997.3793409125101</v>
      </c>
      <c r="R23" s="6">
        <f>K23*$B$4*0.01</f>
        <v>-2091.7842175283968</v>
      </c>
      <c r="S23" s="6">
        <f>L23*$B$5*0.01</f>
        <v>1244.8063853793597</v>
      </c>
      <c r="T23" s="6">
        <f>M23*$B$5*0.01</f>
        <v>2316.714860822357</v>
      </c>
      <c r="U23" s="6">
        <f>N23*$B$7*0.01</f>
        <v>-79.711596699228295</v>
      </c>
      <c r="V23" s="6">
        <f>O23*$B$8*0.01</f>
        <v>-385.79343063914524</v>
      </c>
      <c r="W23" s="7">
        <f t="shared" si="7"/>
        <v>4730.9442347954073</v>
      </c>
    </row>
    <row r="24" spans="1:23" x14ac:dyDescent="0.25">
      <c r="A24" s="4">
        <v>42388</v>
      </c>
      <c r="B24" s="23">
        <v>93.814362000000003</v>
      </c>
      <c r="C24" s="23">
        <v>98.115775999999997</v>
      </c>
      <c r="D24" s="23">
        <v>701.78997800000002</v>
      </c>
      <c r="E24" s="23">
        <v>19.685471</v>
      </c>
      <c r="F24" s="23">
        <v>56.827083999999999</v>
      </c>
      <c r="G24" s="23">
        <v>132.801254</v>
      </c>
      <c r="H24" s="23">
        <v>141.43890400000001</v>
      </c>
      <c r="I24">
        <f t="shared" si="0"/>
        <v>-0.13429667906568374</v>
      </c>
      <c r="J24">
        <f t="shared" si="1"/>
        <v>5.1288467234394712</v>
      </c>
      <c r="K24">
        <f t="shared" si="2"/>
        <v>0.47819685626979475</v>
      </c>
      <c r="L24">
        <f t="shared" si="3"/>
        <v>1.6163032321057553</v>
      </c>
      <c r="M24">
        <f t="shared" si="4"/>
        <v>4.4001338697750985</v>
      </c>
      <c r="N24">
        <f t="shared" si="5"/>
        <v>1.1086997184636544</v>
      </c>
      <c r="O24">
        <f t="shared" si="6"/>
        <v>1.9967592413176609</v>
      </c>
      <c r="P24" s="7">
        <f>I24*$B$2*0.01</f>
        <v>-201.44501859852562</v>
      </c>
      <c r="Q24" s="6">
        <f>J24*$B$3*0.01</f>
        <v>10257.693446878942</v>
      </c>
      <c r="R24" s="6">
        <f>K24*$B$4*0.01</f>
        <v>956.3937125395895</v>
      </c>
      <c r="S24" s="6">
        <f>L24*$B$5*0.01</f>
        <v>2424.454848158633</v>
      </c>
      <c r="T24" s="6">
        <f>M24*$B$5*0.01</f>
        <v>6600.2008046626479</v>
      </c>
      <c r="U24" s="6">
        <f>N24*$B$7*0.01</f>
        <v>1663.0495776954817</v>
      </c>
      <c r="V24" s="6">
        <f>O24*$B$8*0.01</f>
        <v>998.37962065883039</v>
      </c>
      <c r="W24" s="7">
        <f t="shared" si="7"/>
        <v>22698.726991995598</v>
      </c>
    </row>
    <row r="25" spans="1:23" x14ac:dyDescent="0.25">
      <c r="A25" s="4">
        <v>42389</v>
      </c>
      <c r="B25" s="23">
        <v>93.940521000000004</v>
      </c>
      <c r="C25" s="23">
        <v>93.329070999999999</v>
      </c>
      <c r="D25" s="23">
        <v>698.45001200000002</v>
      </c>
      <c r="E25" s="23">
        <v>19.372354999999999</v>
      </c>
      <c r="F25" s="23">
        <v>54.432003000000002</v>
      </c>
      <c r="G25" s="23">
        <v>131.345032</v>
      </c>
      <c r="H25" s="23">
        <v>138.66999799999999</v>
      </c>
      <c r="I25">
        <f t="shared" si="0"/>
        <v>0.50882175073306857</v>
      </c>
      <c r="J25">
        <f t="shared" si="1"/>
        <v>-0.85429540107120527</v>
      </c>
      <c r="K25">
        <f t="shared" si="2"/>
        <v>-1.1520138537137814</v>
      </c>
      <c r="L25">
        <f t="shared" si="3"/>
        <v>-3.3944567127379721</v>
      </c>
      <c r="M25">
        <f t="shared" si="4"/>
        <v>-1.2415492556929417</v>
      </c>
      <c r="N25">
        <f t="shared" si="5"/>
        <v>-1.037380706447746</v>
      </c>
      <c r="O25">
        <f t="shared" si="6"/>
        <v>1.3847666370050173</v>
      </c>
      <c r="P25" s="7">
        <f>I25*$B$2*0.01</f>
        <v>763.23262609960284</v>
      </c>
      <c r="Q25" s="6">
        <f>J25*$B$3*0.01</f>
        <v>-1708.5908021424107</v>
      </c>
      <c r="R25" s="6">
        <f>K25*$B$4*0.01</f>
        <v>-2304.0277074275627</v>
      </c>
      <c r="S25" s="6">
        <f>L25*$B$5*0.01</f>
        <v>-5091.6850691069585</v>
      </c>
      <c r="T25" s="6">
        <f>M25*$B$5*0.01</f>
        <v>-1862.3238835394127</v>
      </c>
      <c r="U25" s="6">
        <f>N25*$B$7*0.01</f>
        <v>-1556.0710596716192</v>
      </c>
      <c r="V25" s="6">
        <f>O25*$B$8*0.01</f>
        <v>692.38331850250859</v>
      </c>
      <c r="W25" s="7">
        <f t="shared" si="7"/>
        <v>-11067.082577285853</v>
      </c>
    </row>
    <row r="26" spans="1:23" x14ac:dyDescent="0.25">
      <c r="A26" s="4">
        <v>42390</v>
      </c>
      <c r="B26" s="23">
        <v>93.464950999999999</v>
      </c>
      <c r="C26" s="23">
        <v>94.133246999999997</v>
      </c>
      <c r="D26" s="23">
        <v>706.59002699999996</v>
      </c>
      <c r="E26" s="23">
        <v>20.053046999999999</v>
      </c>
      <c r="F26" s="23">
        <v>55.116298999999998</v>
      </c>
      <c r="G26" s="23">
        <v>132.72186300000001</v>
      </c>
      <c r="H26" s="23">
        <v>136.77597</v>
      </c>
      <c r="I26">
        <f t="shared" si="0"/>
        <v>-5.0482913478563898</v>
      </c>
      <c r="J26">
        <f t="shared" si="1"/>
        <v>0.33469681702910897</v>
      </c>
      <c r="K26">
        <f t="shared" si="2"/>
        <v>-2.5729021716649481</v>
      </c>
      <c r="L26">
        <f t="shared" si="3"/>
        <v>-2.932432747721641</v>
      </c>
      <c r="M26">
        <f t="shared" si="4"/>
        <v>-3.2258150041453111</v>
      </c>
      <c r="N26">
        <f t="shared" si="5"/>
        <v>-2.1536618898241713</v>
      </c>
      <c r="O26">
        <f t="shared" si="6"/>
        <v>-3.3214185027603231</v>
      </c>
      <c r="P26" s="7">
        <f>I26*$B$2*0.01</f>
        <v>-7572.4370217845844</v>
      </c>
      <c r="Q26" s="6">
        <f>J26*$B$3*0.01</f>
        <v>669.39363405821803</v>
      </c>
      <c r="R26" s="6">
        <f>K26*$B$4*0.01</f>
        <v>-5145.8043433298963</v>
      </c>
      <c r="S26" s="6">
        <f>L26*$B$5*0.01</f>
        <v>-4398.6491215824617</v>
      </c>
      <c r="T26" s="6">
        <f>M26*$B$5*0.01</f>
        <v>-4838.7225062179668</v>
      </c>
      <c r="U26" s="6">
        <f>N26*$B$7*0.01</f>
        <v>-3230.4928347362575</v>
      </c>
      <c r="V26" s="6">
        <f>O26*$B$8*0.01</f>
        <v>-1660.7092513801615</v>
      </c>
      <c r="W26" s="7">
        <f t="shared" si="7"/>
        <v>-26177.421444973112</v>
      </c>
    </row>
    <row r="27" spans="1:23" x14ac:dyDescent="0.25">
      <c r="A27" s="4">
        <v>42391</v>
      </c>
      <c r="B27" s="23">
        <v>98.434196</v>
      </c>
      <c r="C27" s="23">
        <v>93.819237000000001</v>
      </c>
      <c r="D27" s="23">
        <v>725.25</v>
      </c>
      <c r="E27" s="23">
        <v>20.658854000000002</v>
      </c>
      <c r="F27" s="23">
        <v>56.953513999999998</v>
      </c>
      <c r="G27" s="23">
        <v>135.643158</v>
      </c>
      <c r="H27" s="23">
        <v>141.47494499999999</v>
      </c>
      <c r="I27">
        <f t="shared" si="0"/>
        <v>1.9911316155352048</v>
      </c>
      <c r="J27">
        <f t="shared" si="1"/>
        <v>0.34404211121388434</v>
      </c>
      <c r="K27">
        <f t="shared" si="2"/>
        <v>1.9081902179932182</v>
      </c>
      <c r="L27">
        <f t="shared" si="3"/>
        <v>2.9860790092608531</v>
      </c>
      <c r="M27">
        <f t="shared" si="4"/>
        <v>3.5009193022320328</v>
      </c>
      <c r="N27">
        <f t="shared" si="5"/>
        <v>1.929941854545203</v>
      </c>
      <c r="O27">
        <f t="shared" si="6"/>
        <v>3.7982865451293089</v>
      </c>
      <c r="P27" s="7">
        <f>I27*$B$2*0.01</f>
        <v>2986.6974233028072</v>
      </c>
      <c r="Q27" s="6">
        <f>J27*$B$3*0.01</f>
        <v>688.08422242776874</v>
      </c>
      <c r="R27" s="6">
        <f>K27*$B$4*0.01</f>
        <v>3816.3804359864362</v>
      </c>
      <c r="S27" s="6">
        <f>L27*$B$5*0.01</f>
        <v>4479.1185138912797</v>
      </c>
      <c r="T27" s="6">
        <f>M27*$B$5*0.01</f>
        <v>5251.3789533480494</v>
      </c>
      <c r="U27" s="6">
        <f>N27*$B$7*0.01</f>
        <v>2894.9127818178044</v>
      </c>
      <c r="V27" s="6">
        <f>O27*$B$8*0.01</f>
        <v>1899.1432725646546</v>
      </c>
      <c r="W27" s="7">
        <f t="shared" si="7"/>
        <v>22015.715603338802</v>
      </c>
    </row>
    <row r="28" spans="1:23" x14ac:dyDescent="0.25">
      <c r="A28" s="4">
        <v>42394</v>
      </c>
      <c r="B28" s="23">
        <v>96.512505000000004</v>
      </c>
      <c r="C28" s="23">
        <v>93.497566000000006</v>
      </c>
      <c r="D28" s="23">
        <v>711.669983</v>
      </c>
      <c r="E28" s="23">
        <v>20.059850999999998</v>
      </c>
      <c r="F28" s="23">
        <v>55.027061000000003</v>
      </c>
      <c r="G28" s="23">
        <v>133.07489000000001</v>
      </c>
      <c r="H28" s="23">
        <v>136.29795799999999</v>
      </c>
      <c r="I28">
        <f t="shared" si="0"/>
        <v>-0.55006822205715344</v>
      </c>
      <c r="J28">
        <f t="shared" si="1"/>
        <v>-0.41602156847016147</v>
      </c>
      <c r="K28">
        <f t="shared" si="2"/>
        <v>-0.19213438829092094</v>
      </c>
      <c r="L28">
        <f t="shared" si="3"/>
        <v>-4.1313986912261669</v>
      </c>
      <c r="M28">
        <f t="shared" si="4"/>
        <v>-3.5462401024445143</v>
      </c>
      <c r="N28">
        <f t="shared" si="5"/>
        <v>1.5353841358955156</v>
      </c>
      <c r="O28">
        <f t="shared" si="6"/>
        <v>-2.1560471329494186</v>
      </c>
      <c r="P28" s="7">
        <f>I28*$B$2*0.01</f>
        <v>-825.10233308573027</v>
      </c>
      <c r="Q28" s="6">
        <f>J28*$B$3*0.01</f>
        <v>-832.04313694032294</v>
      </c>
      <c r="R28" s="6">
        <f>K28*$B$4*0.01</f>
        <v>-384.26877658184191</v>
      </c>
      <c r="S28" s="6">
        <f>L28*$B$5*0.01</f>
        <v>-6197.0980368392511</v>
      </c>
      <c r="T28" s="6">
        <f>M28*$B$5*0.01</f>
        <v>-5319.360153666772</v>
      </c>
      <c r="U28" s="6">
        <f>N28*$B$7*0.01</f>
        <v>2303.0762038432736</v>
      </c>
      <c r="V28" s="6">
        <f>O28*$B$8*0.01</f>
        <v>-1078.0235664747095</v>
      </c>
      <c r="W28" s="7">
        <f t="shared" si="7"/>
        <v>-12332.819799745354</v>
      </c>
    </row>
    <row r="29" spans="1:23" x14ac:dyDescent="0.25">
      <c r="A29" s="4">
        <v>42395</v>
      </c>
      <c r="B29" s="23">
        <v>97.046325999999993</v>
      </c>
      <c r="C29" s="23">
        <v>93.888160999999997</v>
      </c>
      <c r="D29" s="23">
        <v>713.03997800000002</v>
      </c>
      <c r="E29" s="23">
        <v>20.924318</v>
      </c>
      <c r="F29" s="23">
        <v>57.050198000000002</v>
      </c>
      <c r="G29" s="23">
        <v>131.06257600000001</v>
      </c>
      <c r="H29" s="23">
        <v>139.30136100000001</v>
      </c>
      <c r="I29">
        <f t="shared" si="0"/>
        <v>7.0327892060453783</v>
      </c>
      <c r="J29">
        <f t="shared" si="1"/>
        <v>1.3475669166650959</v>
      </c>
      <c r="K29">
        <f t="shared" si="2"/>
        <v>1.8643106596424306</v>
      </c>
      <c r="L29">
        <f t="shared" si="3"/>
        <v>0.19555169923787039</v>
      </c>
      <c r="M29">
        <f t="shared" si="4"/>
        <v>1.8727449014966269</v>
      </c>
      <c r="N29">
        <f t="shared" si="5"/>
        <v>0.52120670844148287</v>
      </c>
      <c r="O29">
        <f t="shared" si="6"/>
        <v>0.47488960131839814</v>
      </c>
      <c r="P29" s="7">
        <f>I29*$B$2*0.01</f>
        <v>10549.183809068069</v>
      </c>
      <c r="Q29" s="6">
        <f>J29*$B$3*0.01</f>
        <v>2695.1338333301915</v>
      </c>
      <c r="R29" s="6">
        <f>K29*$B$4*0.01</f>
        <v>3728.6213192848613</v>
      </c>
      <c r="S29" s="6">
        <f>L29*$B$5*0.01</f>
        <v>293.32754885680561</v>
      </c>
      <c r="T29" s="6">
        <f>M29*$B$5*0.01</f>
        <v>2809.1173522449403</v>
      </c>
      <c r="U29" s="6">
        <f>N29*$B$7*0.01</f>
        <v>781.81006266222437</v>
      </c>
      <c r="V29" s="6">
        <f>O29*$B$8*0.01</f>
        <v>237.44480065919907</v>
      </c>
      <c r="W29" s="7">
        <f t="shared" si="7"/>
        <v>21094.638726106292</v>
      </c>
    </row>
    <row r="30" spans="1:23" x14ac:dyDescent="0.25">
      <c r="A30" s="4">
        <v>42396</v>
      </c>
      <c r="B30" s="23">
        <v>90.669715999999994</v>
      </c>
      <c r="C30" s="23">
        <v>92.639778000000007</v>
      </c>
      <c r="D30" s="23">
        <v>699.98999000000003</v>
      </c>
      <c r="E30" s="23">
        <v>20.883479999999999</v>
      </c>
      <c r="F30" s="23">
        <v>56.001434000000003</v>
      </c>
      <c r="G30" s="23">
        <v>130.38301100000001</v>
      </c>
      <c r="H30" s="23">
        <v>138.64295999999999</v>
      </c>
      <c r="I30">
        <f t="shared" si="0"/>
        <v>-0.71212635387878065</v>
      </c>
      <c r="J30">
        <f t="shared" si="1"/>
        <v>-1.0309429677690505</v>
      </c>
      <c r="K30">
        <f t="shared" si="2"/>
        <v>-4.2368981979701141</v>
      </c>
      <c r="L30">
        <f t="shared" si="3"/>
        <v>-3.7943177806615291</v>
      </c>
      <c r="M30">
        <f t="shared" si="4"/>
        <v>-2.2080797771644622</v>
      </c>
      <c r="N30">
        <f t="shared" si="5"/>
        <v>-1.2434052826453148</v>
      </c>
      <c r="O30">
        <f t="shared" si="6"/>
        <v>-2.1265628160178984</v>
      </c>
      <c r="P30" s="7">
        <f>I30*$B$2*0.01</f>
        <v>-1068.1895308181711</v>
      </c>
      <c r="Q30" s="6">
        <f>J30*$B$3*0.01</f>
        <v>-2061.885935538101</v>
      </c>
      <c r="R30" s="6">
        <f>K30*$B$4*0.01</f>
        <v>-8473.7963959402296</v>
      </c>
      <c r="S30" s="6">
        <f>L30*$B$5*0.01</f>
        <v>-5691.4766709922942</v>
      </c>
      <c r="T30" s="6">
        <f>M30*$B$5*0.01</f>
        <v>-3312.1196657466935</v>
      </c>
      <c r="U30" s="6">
        <f>N30*$B$7*0.01</f>
        <v>-1865.1079239679723</v>
      </c>
      <c r="V30" s="6">
        <f>O30*$B$8*0.01</f>
        <v>-1063.2814080089493</v>
      </c>
      <c r="W30" s="7">
        <f t="shared" si="7"/>
        <v>-23535.857531012411</v>
      </c>
    </row>
    <row r="31" spans="1:23" x14ac:dyDescent="0.25">
      <c r="A31" s="4">
        <v>42397</v>
      </c>
      <c r="B31" s="23">
        <v>91.320030000000003</v>
      </c>
      <c r="C31" s="23">
        <v>93.604789999999994</v>
      </c>
      <c r="D31" s="23">
        <v>730.96002199999998</v>
      </c>
      <c r="E31" s="23">
        <v>21.707117</v>
      </c>
      <c r="F31" s="23">
        <v>57.265911000000003</v>
      </c>
      <c r="G31" s="23">
        <v>132.02461199999999</v>
      </c>
      <c r="H31" s="23">
        <v>141.65535</v>
      </c>
      <c r="I31">
        <f t="shared" si="0"/>
        <v>-3.3387874782108793</v>
      </c>
      <c r="J31">
        <f t="shared" si="1"/>
        <v>-2.0594309582101884</v>
      </c>
      <c r="K31">
        <f t="shared" si="2"/>
        <v>-1.6138353598949848</v>
      </c>
      <c r="L31">
        <f t="shared" si="3"/>
        <v>-1.4828415777110804</v>
      </c>
      <c r="M31">
        <f t="shared" si="4"/>
        <v>-1.1047066641121555</v>
      </c>
      <c r="N31">
        <f t="shared" si="5"/>
        <v>-1.0124181963920014</v>
      </c>
      <c r="O31">
        <f t="shared" si="6"/>
        <v>-2.7853461619254687</v>
      </c>
      <c r="P31" s="7">
        <f>I31*$B$2*0.01</f>
        <v>-5008.1812173163189</v>
      </c>
      <c r="Q31" s="6">
        <f>J31*$B$3*0.01</f>
        <v>-4118.8619164203765</v>
      </c>
      <c r="R31" s="6">
        <f>K31*$B$4*0.01</f>
        <v>-3227.67071978997</v>
      </c>
      <c r="S31" s="6">
        <f>L31*$B$5*0.01</f>
        <v>-2224.2623665666206</v>
      </c>
      <c r="T31" s="6">
        <f>M31*$B$5*0.01</f>
        <v>-1657.0599961682331</v>
      </c>
      <c r="U31" s="6">
        <f>N31*$B$7*0.01</f>
        <v>-1518.6272945880021</v>
      </c>
      <c r="V31" s="6">
        <f>O31*$B$8*0.01</f>
        <v>-1392.6730809627343</v>
      </c>
      <c r="W31" s="7">
        <f t="shared" si="7"/>
        <v>-19147.336591812254</v>
      </c>
    </row>
    <row r="32" spans="1:23" x14ac:dyDescent="0.25">
      <c r="A32" s="4">
        <v>42398</v>
      </c>
      <c r="B32" s="23">
        <v>94.474327000000002</v>
      </c>
      <c r="C32" s="23">
        <v>95.573051000000007</v>
      </c>
      <c r="D32" s="23">
        <v>742.95001200000002</v>
      </c>
      <c r="E32" s="23">
        <v>22.033843999999998</v>
      </c>
      <c r="F32" s="23">
        <v>57.905597999999998</v>
      </c>
      <c r="G32" s="23">
        <v>133.37492399999999</v>
      </c>
      <c r="H32" s="23">
        <v>145.713989</v>
      </c>
      <c r="I32">
        <f t="shared" si="0"/>
        <v>0.94369753708445381</v>
      </c>
      <c r="J32">
        <f t="shared" si="1"/>
        <v>-3.2064656573036907E-2</v>
      </c>
      <c r="K32">
        <f t="shared" si="2"/>
        <v>-1.2034558510638278</v>
      </c>
      <c r="L32">
        <f t="shared" si="3"/>
        <v>2.1135816566857102</v>
      </c>
      <c r="M32">
        <f t="shared" si="4"/>
        <v>2.0448354347749635</v>
      </c>
      <c r="N32">
        <f t="shared" si="5"/>
        <v>-8.5981165588061251E-2</v>
      </c>
      <c r="O32">
        <f t="shared" si="6"/>
        <v>1.1963826815039202</v>
      </c>
      <c r="P32" s="7">
        <f>I32*$B$2*0.01</f>
        <v>1415.5463056266808</v>
      </c>
      <c r="Q32" s="6">
        <f>J32*$B$3*0.01</f>
        <v>-64.129313146073812</v>
      </c>
      <c r="R32" s="6">
        <f>K32*$B$4*0.01</f>
        <v>-2406.9117021276556</v>
      </c>
      <c r="S32" s="6">
        <f>L32*$B$5*0.01</f>
        <v>3170.3724850285653</v>
      </c>
      <c r="T32" s="6">
        <f>M32*$B$5*0.01</f>
        <v>3067.2531521624455</v>
      </c>
      <c r="U32" s="6">
        <f>N32*$B$7*0.01</f>
        <v>-128.97174838209187</v>
      </c>
      <c r="V32" s="6">
        <f>O32*$B$8*0.01</f>
        <v>598.19134075196007</v>
      </c>
      <c r="W32" s="7">
        <f t="shared" si="7"/>
        <v>5651.350519913829</v>
      </c>
    </row>
    <row r="33" spans="1:23" x14ac:dyDescent="0.25">
      <c r="A33" s="4">
        <v>42401</v>
      </c>
      <c r="B33" s="23">
        <v>93.59111</v>
      </c>
      <c r="C33" s="23">
        <v>95.603706000000003</v>
      </c>
      <c r="D33" s="23">
        <v>752</v>
      </c>
      <c r="E33" s="23">
        <v>21.577780000000001</v>
      </c>
      <c r="F33" s="23">
        <v>56.745251000000003</v>
      </c>
      <c r="G33" s="23">
        <v>133.4897</v>
      </c>
      <c r="H33" s="23">
        <v>143.99130199999999</v>
      </c>
      <c r="I33">
        <f t="shared" si="0"/>
        <v>2.0639130842356348</v>
      </c>
      <c r="J33">
        <f t="shared" si="1"/>
        <v>1.5373324491856217</v>
      </c>
      <c r="K33">
        <f t="shared" si="2"/>
        <v>-1.6543547509258996</v>
      </c>
      <c r="L33">
        <f t="shared" si="3"/>
        <v>9.235014001036177</v>
      </c>
      <c r="M33">
        <f t="shared" si="4"/>
        <v>2.2791264591946874</v>
      </c>
      <c r="N33">
        <f t="shared" si="5"/>
        <v>1.8518818064433527</v>
      </c>
      <c r="O33">
        <f t="shared" si="6"/>
        <v>5.2405981944592464</v>
      </c>
      <c r="P33" s="7">
        <f>I33*$B$2*0.01</f>
        <v>3095.8696263534525</v>
      </c>
      <c r="Q33" s="6">
        <f>J33*$B$3*0.01</f>
        <v>3074.6648983712439</v>
      </c>
      <c r="R33" s="6">
        <f>K33*$B$4*0.01</f>
        <v>-3308.7095018517989</v>
      </c>
      <c r="S33" s="6">
        <f>L33*$B$5*0.01</f>
        <v>13852.521001554267</v>
      </c>
      <c r="T33" s="6">
        <f>M33*$B$5*0.01</f>
        <v>3418.6896887920307</v>
      </c>
      <c r="U33" s="6">
        <f>N33*$B$7*0.01</f>
        <v>2777.8227096650289</v>
      </c>
      <c r="V33" s="6">
        <f>O33*$B$8*0.01</f>
        <v>2620.2990972296234</v>
      </c>
      <c r="W33" s="7">
        <f t="shared" si="7"/>
        <v>25531.157520113851</v>
      </c>
    </row>
    <row r="34" spans="1:23" x14ac:dyDescent="0.25">
      <c r="A34" s="4">
        <v>42402</v>
      </c>
      <c r="B34" s="23">
        <v>91.698532</v>
      </c>
      <c r="C34" s="23">
        <v>94.156211999999996</v>
      </c>
      <c r="D34" s="23">
        <v>764.65002400000003</v>
      </c>
      <c r="E34" s="23">
        <v>19.753537999999999</v>
      </c>
      <c r="F34" s="23">
        <v>55.480773999999997</v>
      </c>
      <c r="G34" s="23">
        <v>131.06257600000001</v>
      </c>
      <c r="H34" s="23">
        <v>136.82105999999999</v>
      </c>
      <c r="I34">
        <f t="shared" si="0"/>
        <v>-1.9408420909922053</v>
      </c>
      <c r="J34">
        <f t="shared" si="1"/>
        <v>-1.4271970938530143</v>
      </c>
      <c r="K34">
        <f t="shared" si="2"/>
        <v>5.1860528753935853</v>
      </c>
      <c r="L34">
        <f t="shared" si="3"/>
        <v>-2.1577993757052116</v>
      </c>
      <c r="M34">
        <f t="shared" si="4"/>
        <v>-4.9566847161363201</v>
      </c>
      <c r="N34">
        <f t="shared" si="5"/>
        <v>1.2269944241597124</v>
      </c>
      <c r="O34">
        <f t="shared" si="6"/>
        <v>-0.64186585723166056</v>
      </c>
      <c r="P34" s="7">
        <f>I34*$B$2*0.01</f>
        <v>-2911.2631364883082</v>
      </c>
      <c r="Q34" s="6">
        <f>J34*$B$3*0.01</f>
        <v>-2854.3941877060283</v>
      </c>
      <c r="R34" s="6">
        <f>K34*$B$4*0.01</f>
        <v>10372.105750787172</v>
      </c>
      <c r="S34" s="6">
        <f>L34*$B$5*0.01</f>
        <v>-3236.6990635578177</v>
      </c>
      <c r="T34" s="6">
        <f>M34*$B$5*0.01</f>
        <v>-7435.0270742044813</v>
      </c>
      <c r="U34" s="6">
        <f>N34*$B$7*0.01</f>
        <v>1840.4916362395686</v>
      </c>
      <c r="V34" s="6">
        <f>O34*$B$8*0.01</f>
        <v>-320.93292861583029</v>
      </c>
      <c r="W34" s="7">
        <f t="shared" si="7"/>
        <v>-4545.7190035457252</v>
      </c>
    </row>
    <row r="35" spans="1:23" x14ac:dyDescent="0.25">
      <c r="A35" s="4">
        <v>42403</v>
      </c>
      <c r="B35" s="23">
        <v>93.513480999999999</v>
      </c>
      <c r="C35" s="23">
        <v>95.519463000000002</v>
      </c>
      <c r="D35" s="23">
        <v>726.95001200000002</v>
      </c>
      <c r="E35" s="23">
        <v>20.18918</v>
      </c>
      <c r="F35" s="23">
        <v>58.374198999999997</v>
      </c>
      <c r="G35" s="23">
        <v>129.473938</v>
      </c>
      <c r="H35" s="23">
        <v>137.70494099999999</v>
      </c>
      <c r="I35">
        <f t="shared" si="0"/>
        <v>-0.3933724168188879</v>
      </c>
      <c r="J35">
        <f t="shared" si="1"/>
        <v>-2.2953390380001384</v>
      </c>
      <c r="K35">
        <f t="shared" si="2"/>
        <v>2.6751037036891683</v>
      </c>
      <c r="L35">
        <f t="shared" si="3"/>
        <v>-3.1035434203265924</v>
      </c>
      <c r="M35">
        <f t="shared" si="4"/>
        <v>-1.6910864025867518</v>
      </c>
      <c r="N35">
        <f t="shared" si="5"/>
        <v>2.3869153834140535</v>
      </c>
      <c r="O35">
        <f t="shared" si="6"/>
        <v>-2.4346602964430435</v>
      </c>
      <c r="P35" s="7">
        <f>I35*$B$2*0.01</f>
        <v>-590.05862522833183</v>
      </c>
      <c r="Q35" s="6">
        <f>J35*$B$3*0.01</f>
        <v>-4590.6780760002766</v>
      </c>
      <c r="R35" s="6">
        <f>K35*$B$4*0.01</f>
        <v>5350.2074073783369</v>
      </c>
      <c r="S35" s="6">
        <f>L35*$B$5*0.01</f>
        <v>-4655.3151304898884</v>
      </c>
      <c r="T35" s="6">
        <f>M35*$B$5*0.01</f>
        <v>-2536.6296038801279</v>
      </c>
      <c r="U35" s="6">
        <f>N35*$B$7*0.01</f>
        <v>3580.3730751210801</v>
      </c>
      <c r="V35" s="6">
        <f>O35*$B$8*0.01</f>
        <v>-1217.3301482215218</v>
      </c>
      <c r="W35" s="7">
        <f t="shared" si="7"/>
        <v>-4659.4311013207289</v>
      </c>
    </row>
    <row r="36" spans="1:23" x14ac:dyDescent="0.25">
      <c r="A36" s="4">
        <v>42404</v>
      </c>
      <c r="B36" s="23">
        <v>93.88279</v>
      </c>
      <c r="C36" s="23">
        <v>97.763465999999994</v>
      </c>
      <c r="D36" s="23">
        <v>708.01000999999997</v>
      </c>
      <c r="E36" s="23">
        <v>20.835829</v>
      </c>
      <c r="F36" s="23">
        <v>59.378337999999999</v>
      </c>
      <c r="G36" s="23">
        <v>126.455551</v>
      </c>
      <c r="H36" s="23">
        <v>141.14125100000001</v>
      </c>
      <c r="I36">
        <f t="shared" si="0"/>
        <v>2.7441087476643511</v>
      </c>
      <c r="J36">
        <f t="shared" si="1"/>
        <v>-0.71556697805119063</v>
      </c>
      <c r="K36">
        <f t="shared" si="2"/>
        <v>3.5753474771750677</v>
      </c>
      <c r="L36">
        <f t="shared" si="3"/>
        <v>0.49243917929279823</v>
      </c>
      <c r="M36">
        <f t="shared" si="4"/>
        <v>-0.31219876564648108</v>
      </c>
      <c r="N36">
        <f t="shared" si="5"/>
        <v>-0.49307471250823276</v>
      </c>
      <c r="O36">
        <f t="shared" si="6"/>
        <v>1.2780321083262934E-2</v>
      </c>
      <c r="P36" s="7">
        <f>I36*$B$2*0.01</f>
        <v>4116.1631214965273</v>
      </c>
      <c r="Q36" s="6">
        <f>J36*$B$3*0.01</f>
        <v>-1431.1339561023813</v>
      </c>
      <c r="R36" s="6">
        <f>K36*$B$4*0.01</f>
        <v>7150.694954350136</v>
      </c>
      <c r="S36" s="6">
        <f>L36*$B$5*0.01</f>
        <v>738.65876893919733</v>
      </c>
      <c r="T36" s="6">
        <f>M36*$B$5*0.01</f>
        <v>-468.29814846972164</v>
      </c>
      <c r="U36" s="6">
        <f>N36*$B$7*0.01</f>
        <v>-739.61206876234905</v>
      </c>
      <c r="V36" s="6">
        <f>O36*$B$8*0.01</f>
        <v>6.3901605416314666</v>
      </c>
      <c r="W36" s="7">
        <f t="shared" si="7"/>
        <v>9372.8628319930413</v>
      </c>
    </row>
    <row r="37" spans="1:23" x14ac:dyDescent="0.25">
      <c r="A37" s="4">
        <v>42405</v>
      </c>
      <c r="B37" s="23">
        <v>91.375350999999995</v>
      </c>
      <c r="C37" s="23">
        <v>98.468070999999995</v>
      </c>
      <c r="D37" s="23">
        <v>683.57000700000003</v>
      </c>
      <c r="E37" s="23">
        <v>20.733727999999999</v>
      </c>
      <c r="F37" s="23">
        <v>59.564297000000003</v>
      </c>
      <c r="G37" s="23">
        <v>127.082161</v>
      </c>
      <c r="H37" s="23">
        <v>141.12321499999999</v>
      </c>
      <c r="I37">
        <f t="shared" si="0"/>
        <v>-1.042017327646783</v>
      </c>
      <c r="J37">
        <f t="shared" si="1"/>
        <v>0.22838411477548404</v>
      </c>
      <c r="K37">
        <f t="shared" si="2"/>
        <v>0.12157146383061553</v>
      </c>
      <c r="L37">
        <f t="shared" si="3"/>
        <v>1.8048277549113967</v>
      </c>
      <c r="M37">
        <f t="shared" si="4"/>
        <v>-1.3307036450390479</v>
      </c>
      <c r="N37">
        <f t="shared" si="5"/>
        <v>-2.0609869766448021</v>
      </c>
      <c r="O37">
        <f t="shared" si="6"/>
        <v>4.8375234069213988</v>
      </c>
      <c r="P37" s="7">
        <f>I37*$B$2*0.01</f>
        <v>-1563.0259914701746</v>
      </c>
      <c r="Q37" s="6">
        <f>J37*$B$3*0.01</f>
        <v>456.7682295509681</v>
      </c>
      <c r="R37" s="6">
        <f>K37*$B$4*0.01</f>
        <v>243.14292766123106</v>
      </c>
      <c r="S37" s="6">
        <f>L37*$B$5*0.01</f>
        <v>2707.241632367095</v>
      </c>
      <c r="T37" s="6">
        <f>M37*$B$5*0.01</f>
        <v>-1996.055467558572</v>
      </c>
      <c r="U37" s="6">
        <f>N37*$B$7*0.01</f>
        <v>-3091.4804649672037</v>
      </c>
      <c r="V37" s="6">
        <f>O37*$B$8*0.01</f>
        <v>2418.7617034606992</v>
      </c>
      <c r="W37" s="7">
        <f t="shared" si="7"/>
        <v>-824.64743095595713</v>
      </c>
    </row>
    <row r="38" spans="1:23" x14ac:dyDescent="0.25">
      <c r="A38" s="4">
        <v>42408</v>
      </c>
      <c r="B38" s="23">
        <v>92.337524000000002</v>
      </c>
      <c r="C38" s="23">
        <v>98.243697999999995</v>
      </c>
      <c r="D38" s="23">
        <v>682.73999000000003</v>
      </c>
      <c r="E38" s="23">
        <v>20.366154000000002</v>
      </c>
      <c r="F38" s="23">
        <v>60.367610999999997</v>
      </c>
      <c r="G38" s="23">
        <v>129.75642400000001</v>
      </c>
      <c r="H38" s="23">
        <v>134.61135899999999</v>
      </c>
      <c r="I38">
        <f t="shared" si="0"/>
        <v>2.1090132597463895E-2</v>
      </c>
      <c r="J38">
        <f t="shared" si="1"/>
        <v>2.3454487455544393</v>
      </c>
      <c r="K38">
        <f t="shared" si="2"/>
        <v>0.68278083237485176</v>
      </c>
      <c r="L38">
        <f t="shared" si="3"/>
        <v>3.3505606646863582</v>
      </c>
      <c r="M38">
        <f t="shared" si="4"/>
        <v>0.43708749203475239</v>
      </c>
      <c r="N38">
        <f t="shared" si="5"/>
        <v>-0.62183525893534075</v>
      </c>
      <c r="O38">
        <f t="shared" si="6"/>
        <v>0.67453501152147322</v>
      </c>
      <c r="P38" s="7">
        <f>I38*$B$2*0.01</f>
        <v>31.635198896195845</v>
      </c>
      <c r="Q38" s="6">
        <f>J38*$B$3*0.01</f>
        <v>4690.897491108879</v>
      </c>
      <c r="R38" s="6">
        <f>K38*$B$4*0.01</f>
        <v>1365.5616647497036</v>
      </c>
      <c r="S38" s="6">
        <f>L38*$B$5*0.01</f>
        <v>5025.840997029537</v>
      </c>
      <c r="T38" s="6">
        <f>M38*$B$5*0.01</f>
        <v>655.63123805212865</v>
      </c>
      <c r="U38" s="6">
        <f>N38*$B$7*0.01</f>
        <v>-932.75288840301118</v>
      </c>
      <c r="V38" s="6">
        <f>O38*$B$8*0.01</f>
        <v>337.26750576073658</v>
      </c>
      <c r="W38" s="7">
        <f t="shared" si="7"/>
        <v>11174.081207194169</v>
      </c>
    </row>
    <row r="39" spans="1:23" x14ac:dyDescent="0.25">
      <c r="A39" s="4">
        <v>42409</v>
      </c>
      <c r="B39" s="23">
        <v>92.318054000000004</v>
      </c>
      <c r="C39" s="23">
        <v>95.992249000000001</v>
      </c>
      <c r="D39" s="23">
        <v>678.10998500000005</v>
      </c>
      <c r="E39" s="23">
        <v>19.705895999999999</v>
      </c>
      <c r="F39" s="23">
        <v>60.104900000000001</v>
      </c>
      <c r="G39" s="23">
        <v>130.568344</v>
      </c>
      <c r="H39" s="23">
        <v>133.709442</v>
      </c>
      <c r="I39">
        <f t="shared" si="0"/>
        <v>0.76374459764184555</v>
      </c>
      <c r="J39">
        <f t="shared" si="1"/>
        <v>3.2282266482580058</v>
      </c>
      <c r="K39">
        <f t="shared" si="2"/>
        <v>-0.87850231595700767</v>
      </c>
      <c r="L39">
        <f t="shared" si="3"/>
        <v>1.1055690140220684</v>
      </c>
      <c r="M39">
        <f t="shared" si="4"/>
        <v>0.91996072535488749</v>
      </c>
      <c r="N39">
        <f t="shared" si="5"/>
        <v>-0.34448258934895309</v>
      </c>
      <c r="O39">
        <f t="shared" si="6"/>
        <v>0.69277839389491247</v>
      </c>
      <c r="P39" s="7">
        <f>I39*$B$2*0.01</f>
        <v>1145.6168964627684</v>
      </c>
      <c r="Q39" s="6">
        <f>J39*$B$3*0.01</f>
        <v>6456.4532965160115</v>
      </c>
      <c r="R39" s="6">
        <f>K39*$B$4*0.01</f>
        <v>-1757.0046319140154</v>
      </c>
      <c r="S39" s="6">
        <f>L39*$B$5*0.01</f>
        <v>1658.3535210331027</v>
      </c>
      <c r="T39" s="6">
        <f>M39*$B$5*0.01</f>
        <v>1379.9410880323314</v>
      </c>
      <c r="U39" s="6">
        <f>N39*$B$7*0.01</f>
        <v>-516.7238840234296</v>
      </c>
      <c r="V39" s="6">
        <f>O39*$B$8*0.01</f>
        <v>346.38919694745624</v>
      </c>
      <c r="W39" s="7">
        <f t="shared" si="7"/>
        <v>8713.0254830542272</v>
      </c>
    </row>
    <row r="40" spans="1:23" x14ac:dyDescent="0.25">
      <c r="A40" s="4">
        <v>42410</v>
      </c>
      <c r="B40" s="23">
        <v>91.618324000000001</v>
      </c>
      <c r="C40" s="23">
        <v>92.990311000000005</v>
      </c>
      <c r="D40" s="23">
        <v>684.11999500000002</v>
      </c>
      <c r="E40" s="23">
        <v>19.490416</v>
      </c>
      <c r="F40" s="23">
        <v>59.556998999999998</v>
      </c>
      <c r="G40" s="23">
        <v>131.01968400000001</v>
      </c>
      <c r="H40" s="23">
        <v>132.78950499999999</v>
      </c>
      <c r="I40">
        <f t="shared" si="0"/>
        <v>0.60832804019013498</v>
      </c>
      <c r="J40">
        <f t="shared" si="1"/>
        <v>1.9855530418189045</v>
      </c>
      <c r="K40">
        <f t="shared" si="2"/>
        <v>0.14785466794193697</v>
      </c>
      <c r="L40">
        <f t="shared" si="3"/>
        <v>1.4472027246606756</v>
      </c>
      <c r="M40">
        <f t="shared" si="4"/>
        <v>-0.31407168910884609</v>
      </c>
      <c r="N40">
        <f t="shared" si="5"/>
        <v>0.95466263262101259</v>
      </c>
      <c r="O40">
        <f t="shared" si="6"/>
        <v>4.6485584660530428</v>
      </c>
      <c r="P40" s="7">
        <f>I40*$B$2*0.01</f>
        <v>912.49206028520246</v>
      </c>
      <c r="Q40" s="6">
        <f>J40*$B$3*0.01</f>
        <v>3971.1060836378092</v>
      </c>
      <c r="R40" s="6">
        <f>K40*$B$4*0.01</f>
        <v>295.70933588387396</v>
      </c>
      <c r="S40" s="6">
        <f>L40*$B$5*0.01</f>
        <v>2170.8040869910133</v>
      </c>
      <c r="T40" s="6">
        <f>M40*$B$5*0.01</f>
        <v>-471.10753366326912</v>
      </c>
      <c r="U40" s="6">
        <f>N40*$B$7*0.01</f>
        <v>1431.9939489315188</v>
      </c>
      <c r="V40" s="6">
        <f>O40*$B$8*0.01</f>
        <v>2324.2792330265215</v>
      </c>
      <c r="W40" s="7">
        <f t="shared" si="7"/>
        <v>10635.27721509267</v>
      </c>
    </row>
    <row r="41" spans="1:23" x14ac:dyDescent="0.25">
      <c r="A41" s="4">
        <v>42411</v>
      </c>
      <c r="B41" s="23">
        <v>91.064353999999994</v>
      </c>
      <c r="C41" s="23">
        <v>91.179885999999996</v>
      </c>
      <c r="D41" s="23">
        <v>683.10998500000005</v>
      </c>
      <c r="E41" s="23">
        <v>19.212374000000001</v>
      </c>
      <c r="F41" s="23">
        <v>59.744639999999997</v>
      </c>
      <c r="G41" s="23">
        <v>129.78071600000001</v>
      </c>
      <c r="H41" s="23">
        <v>126.890907</v>
      </c>
      <c r="I41">
        <f t="shared" si="0"/>
        <v>-0.3085546836115618</v>
      </c>
      <c r="J41">
        <f t="shared" si="1"/>
        <v>-2.6354776751830356</v>
      </c>
      <c r="K41">
        <f t="shared" si="2"/>
        <v>0.10403882986968083</v>
      </c>
      <c r="L41">
        <f t="shared" si="3"/>
        <v>-4.7553387182634257</v>
      </c>
      <c r="M41">
        <f t="shared" si="4"/>
        <v>-1.7647753278062415</v>
      </c>
      <c r="N41">
        <f t="shared" si="5"/>
        <v>-1.3454459395752505</v>
      </c>
      <c r="O41">
        <f t="shared" si="6"/>
        <v>-3.7227496319085023</v>
      </c>
      <c r="P41" s="7">
        <f>I41*$B$2*0.01</f>
        <v>-462.83202541734266</v>
      </c>
      <c r="Q41" s="6">
        <f>J41*$B$3*0.01</f>
        <v>-5270.9553503660709</v>
      </c>
      <c r="R41" s="6">
        <f>K41*$B$4*0.01</f>
        <v>208.07765973936168</v>
      </c>
      <c r="S41" s="6">
        <f>L41*$B$5*0.01</f>
        <v>-7133.0080773951386</v>
      </c>
      <c r="T41" s="6">
        <f>M41*$B$5*0.01</f>
        <v>-2647.1629917093624</v>
      </c>
      <c r="U41" s="6">
        <f>N41*$B$7*0.01</f>
        <v>-2018.1689093628759</v>
      </c>
      <c r="V41" s="6">
        <f>O41*$B$8*0.01</f>
        <v>-1861.3748159542511</v>
      </c>
      <c r="W41" s="7">
        <f t="shared" si="7"/>
        <v>-19185.424510465684</v>
      </c>
    </row>
    <row r="42" spans="1:23" x14ac:dyDescent="0.25">
      <c r="A42" s="4">
        <v>42412</v>
      </c>
      <c r="B42" s="23">
        <v>91.346207000000007</v>
      </c>
      <c r="C42" s="23">
        <v>93.647957000000005</v>
      </c>
      <c r="D42" s="23">
        <v>682.40002400000003</v>
      </c>
      <c r="E42" s="23">
        <v>20.171602</v>
      </c>
      <c r="F42" s="23">
        <v>60.81794</v>
      </c>
      <c r="G42" s="23">
        <v>131.550659</v>
      </c>
      <c r="H42" s="23">
        <v>131.797394</v>
      </c>
      <c r="I42">
        <f t="shared" si="0"/>
        <v>-2.7421299544521398</v>
      </c>
      <c r="J42">
        <f t="shared" si="1"/>
        <v>-1.3850464372309328</v>
      </c>
      <c r="K42">
        <f t="shared" si="2"/>
        <v>-1.2445696092619349</v>
      </c>
      <c r="L42">
        <f t="shared" si="3"/>
        <v>-0.13765749966532795</v>
      </c>
      <c r="M42">
        <f t="shared" si="4"/>
        <v>-0.23392344894051892</v>
      </c>
      <c r="N42">
        <f t="shared" si="5"/>
        <v>-0.30848817325468481</v>
      </c>
      <c r="O42">
        <f t="shared" si="6"/>
        <v>-1.939330926265842</v>
      </c>
      <c r="P42" s="7">
        <f>I42*$B$2*0.01</f>
        <v>-4113.1949316782102</v>
      </c>
      <c r="Q42" s="6">
        <f>J42*$B$3*0.01</f>
        <v>-2770.0928744618659</v>
      </c>
      <c r="R42" s="6">
        <f>K42*$B$4*0.01</f>
        <v>-2489.1392185238701</v>
      </c>
      <c r="S42" s="6">
        <f>L42*$B$5*0.01</f>
        <v>-206.48624949799193</v>
      </c>
      <c r="T42" s="6">
        <f>M42*$B$5*0.01</f>
        <v>-350.88517341077835</v>
      </c>
      <c r="U42" s="6">
        <f>N42*$B$7*0.01</f>
        <v>-462.73225988202722</v>
      </c>
      <c r="V42" s="6">
        <f>O42*$B$8*0.01</f>
        <v>-969.66546313292099</v>
      </c>
      <c r="W42" s="7">
        <f t="shared" si="7"/>
        <v>-11362.196170587662</v>
      </c>
    </row>
    <row r="43" spans="1:23" x14ac:dyDescent="0.25">
      <c r="A43" s="4">
        <v>42416</v>
      </c>
      <c r="B43" s="23">
        <v>93.921661</v>
      </c>
      <c r="C43" s="23">
        <v>94.963241999999994</v>
      </c>
      <c r="D43" s="23">
        <v>691</v>
      </c>
      <c r="E43" s="23">
        <v>20.199407999999998</v>
      </c>
      <c r="F43" s="23">
        <v>60.960540999999999</v>
      </c>
      <c r="G43" s="23">
        <v>131.95773299999999</v>
      </c>
      <c r="H43" s="23">
        <v>134.403931</v>
      </c>
      <c r="I43">
        <f t="shared" si="0"/>
        <v>-1.5083655743890794</v>
      </c>
      <c r="J43">
        <f t="shared" si="1"/>
        <v>-2.6645250586627136</v>
      </c>
      <c r="K43">
        <f t="shared" si="2"/>
        <v>-2.4562427174621368</v>
      </c>
      <c r="L43">
        <f t="shared" si="3"/>
        <v>-2.9715916992165692</v>
      </c>
      <c r="M43">
        <f t="shared" si="4"/>
        <v>-0.95121411270192635</v>
      </c>
      <c r="N43">
        <f t="shared" si="5"/>
        <v>-1.1927733207518527</v>
      </c>
      <c r="O43">
        <f t="shared" si="6"/>
        <v>-1.2720322572446425</v>
      </c>
      <c r="P43" s="7">
        <f>I43*$B$2*0.01</f>
        <v>-2262.5483615836192</v>
      </c>
      <c r="Q43" s="6">
        <f>J43*$B$3*0.01</f>
        <v>-5329.0501173254279</v>
      </c>
      <c r="R43" s="6">
        <f>K43*$B$4*0.01</f>
        <v>-4912.4854349242742</v>
      </c>
      <c r="S43" s="6">
        <f>L43*$B$5*0.01</f>
        <v>-4457.3875488248541</v>
      </c>
      <c r="T43" s="6">
        <f>M43*$B$5*0.01</f>
        <v>-1426.8211690528894</v>
      </c>
      <c r="U43" s="6">
        <f>N43*$B$7*0.01</f>
        <v>-1789.1599811277792</v>
      </c>
      <c r="V43" s="6">
        <f>O43*$B$8*0.01</f>
        <v>-636.01612862232128</v>
      </c>
      <c r="W43" s="7">
        <f t="shared" si="7"/>
        <v>-20813.468741461169</v>
      </c>
    </row>
    <row r="44" spans="1:23" x14ac:dyDescent="0.25">
      <c r="A44" s="4">
        <v>42417</v>
      </c>
      <c r="B44" s="23">
        <v>95.360039</v>
      </c>
      <c r="C44" s="23">
        <v>97.562827999999996</v>
      </c>
      <c r="D44" s="23">
        <v>708.40002400000003</v>
      </c>
      <c r="E44" s="23">
        <v>20.818034999999998</v>
      </c>
      <c r="F44" s="23">
        <v>61.545974999999999</v>
      </c>
      <c r="G44" s="23">
        <v>133.55069</v>
      </c>
      <c r="H44" s="23">
        <v>136.13561999999999</v>
      </c>
      <c r="I44">
        <f t="shared" si="0"/>
        <v>1.9322633663943507</v>
      </c>
      <c r="J44">
        <f t="shared" si="1"/>
        <v>-4.7942818347358873</v>
      </c>
      <c r="K44">
        <f t="shared" si="2"/>
        <v>1.5845770961925236</v>
      </c>
      <c r="L44">
        <f t="shared" si="3"/>
        <v>0.57082470304772182</v>
      </c>
      <c r="M44">
        <f t="shared" si="4"/>
        <v>-0.54579930339047478</v>
      </c>
      <c r="N44">
        <f t="shared" si="5"/>
        <v>1.5203504225699143</v>
      </c>
      <c r="O44">
        <f t="shared" si="6"/>
        <v>2.1729042264520357</v>
      </c>
      <c r="P44" s="7">
        <f>I44*$B$2*0.01</f>
        <v>2898.395049591526</v>
      </c>
      <c r="Q44" s="6">
        <f>J44*$B$3*0.01</f>
        <v>-9588.5636694717741</v>
      </c>
      <c r="R44" s="6">
        <f>K44*$B$4*0.01</f>
        <v>3169.1541923850473</v>
      </c>
      <c r="S44" s="6">
        <f>L44*$B$5*0.01</f>
        <v>856.23705457158269</v>
      </c>
      <c r="T44" s="6">
        <f>M44*$B$5*0.01</f>
        <v>-818.69895508571221</v>
      </c>
      <c r="U44" s="6">
        <f>N44*$B$7*0.01</f>
        <v>2280.5256338548711</v>
      </c>
      <c r="V44" s="6">
        <f>O44*$B$8*0.01</f>
        <v>1086.4521132260179</v>
      </c>
      <c r="W44" s="7">
        <f t="shared" si="7"/>
        <v>-116.49858092844124</v>
      </c>
    </row>
    <row r="45" spans="1:23" x14ac:dyDescent="0.25">
      <c r="A45" s="4">
        <v>42418</v>
      </c>
      <c r="B45" s="23">
        <v>93.552361000000005</v>
      </c>
      <c r="C45" s="23">
        <v>102.475807</v>
      </c>
      <c r="D45" s="23">
        <v>697.34997599999997</v>
      </c>
      <c r="E45" s="23">
        <v>20.699874999999999</v>
      </c>
      <c r="F45" s="23">
        <v>61.883735999999999</v>
      </c>
      <c r="G45" s="23">
        <v>131.550659</v>
      </c>
      <c r="H45" s="23">
        <v>133.240433</v>
      </c>
      <c r="I45">
        <f t="shared" si="0"/>
        <v>0.22907363235470046</v>
      </c>
      <c r="J45">
        <f t="shared" si="1"/>
        <v>-0.47339907757753291</v>
      </c>
      <c r="K45">
        <f t="shared" si="2"/>
        <v>-0.50791073563452727</v>
      </c>
      <c r="L45">
        <f t="shared" si="3"/>
        <v>0.1008122818925524</v>
      </c>
      <c r="M45">
        <f t="shared" si="4"/>
        <v>-6.0607611940743225E-2</v>
      </c>
      <c r="N45">
        <f t="shared" si="5"/>
        <v>-3.3614526107688246E-2</v>
      </c>
      <c r="O45">
        <f t="shared" si="6"/>
        <v>0.55814570597017887</v>
      </c>
      <c r="P45" s="7">
        <f>I45*$B$2*0.01</f>
        <v>343.61044853205073</v>
      </c>
      <c r="Q45" s="6">
        <f>J45*$B$3*0.01</f>
        <v>-946.79815515506573</v>
      </c>
      <c r="R45" s="6">
        <f>K45*$B$4*0.01</f>
        <v>-1015.8214712690547</v>
      </c>
      <c r="S45" s="6">
        <f>L45*$B$5*0.01</f>
        <v>151.21842283882859</v>
      </c>
      <c r="T45" s="6">
        <f>M45*$B$5*0.01</f>
        <v>-90.911417911114839</v>
      </c>
      <c r="U45" s="6">
        <f>N45*$B$7*0.01</f>
        <v>-50.421789161532374</v>
      </c>
      <c r="V45" s="6">
        <f>O45*$B$8*0.01</f>
        <v>279.07285298508947</v>
      </c>
      <c r="W45" s="7">
        <f t="shared" si="7"/>
        <v>-1330.0511091407986</v>
      </c>
    </row>
    <row r="46" spans="1:23" x14ac:dyDescent="0.25">
      <c r="A46" s="4">
        <v>42419</v>
      </c>
      <c r="B46" s="23">
        <v>93.338547000000005</v>
      </c>
      <c r="C46" s="23">
        <v>102.963234</v>
      </c>
      <c r="D46" s="23">
        <v>700.90997300000004</v>
      </c>
      <c r="E46" s="23">
        <v>20.679027999999999</v>
      </c>
      <c r="F46" s="23">
        <v>61.921264999999998</v>
      </c>
      <c r="G46" s="23">
        <v>131.59489400000001</v>
      </c>
      <c r="H46" s="23">
        <v>132.50088500000001</v>
      </c>
      <c r="I46">
        <f t="shared" si="0"/>
        <v>-0.86705504360143126</v>
      </c>
      <c r="J46">
        <f t="shared" si="1"/>
        <v>-0.51579817670200112</v>
      </c>
      <c r="K46">
        <f t="shared" si="2"/>
        <v>-0.78561402303950112</v>
      </c>
      <c r="L46">
        <f t="shared" si="3"/>
        <v>-1.8151612018712082</v>
      </c>
      <c r="M46">
        <f t="shared" si="4"/>
        <v>0.13351833291318099</v>
      </c>
      <c r="N46">
        <f t="shared" si="5"/>
        <v>-0.90631170110990444</v>
      </c>
      <c r="O46">
        <f t="shared" si="6"/>
        <v>-1.2635336704712758</v>
      </c>
      <c r="P46" s="7">
        <f>I46*$B$2*0.01</f>
        <v>-1300.5825654021469</v>
      </c>
      <c r="Q46" s="6">
        <f>J46*$B$3*0.01</f>
        <v>-1031.5963534040022</v>
      </c>
      <c r="R46" s="6">
        <f>K46*$B$4*0.01</f>
        <v>-1571.2280460790025</v>
      </c>
      <c r="S46" s="6">
        <f>L46*$B$5*0.01</f>
        <v>-2722.7418028068123</v>
      </c>
      <c r="T46" s="6">
        <f>M46*$B$5*0.01</f>
        <v>200.2774993697715</v>
      </c>
      <c r="U46" s="6">
        <f>N46*$B$7*0.01</f>
        <v>-1359.4675516648567</v>
      </c>
      <c r="V46" s="6">
        <f>O46*$B$8*0.01</f>
        <v>-631.76683523563793</v>
      </c>
      <c r="W46" s="7">
        <f t="shared" si="7"/>
        <v>-8417.1056552226873</v>
      </c>
    </row>
    <row r="47" spans="1:23" x14ac:dyDescent="0.25">
      <c r="A47" s="4">
        <v>42422</v>
      </c>
      <c r="B47" s="23">
        <v>94.154921999999999</v>
      </c>
      <c r="C47" s="23">
        <v>103.49706999999999</v>
      </c>
      <c r="D47" s="23">
        <v>706.46002199999998</v>
      </c>
      <c r="E47" s="23">
        <v>21.061325</v>
      </c>
      <c r="F47" s="23">
        <v>61.838698999999998</v>
      </c>
      <c r="G47" s="23">
        <v>132.798462</v>
      </c>
      <c r="H47" s="23">
        <v>134.19650300000001</v>
      </c>
      <c r="I47">
        <f t="shared" si="0"/>
        <v>2.3128226352857997</v>
      </c>
      <c r="J47">
        <f t="shared" si="1"/>
        <v>1.0347185230699576</v>
      </c>
      <c r="K47">
        <f t="shared" si="2"/>
        <v>1.5247605613196158</v>
      </c>
      <c r="L47">
        <f t="shared" si="3"/>
        <v>4.482773109889866</v>
      </c>
      <c r="M47">
        <f t="shared" si="4"/>
        <v>1.4280380813216702</v>
      </c>
      <c r="N47">
        <f t="shared" si="5"/>
        <v>-0.19953035369117056</v>
      </c>
      <c r="O47">
        <f t="shared" si="6"/>
        <v>2.6775168565948024</v>
      </c>
      <c r="P47" s="7">
        <f>I47*$B$2*0.01</f>
        <v>3469.2339529286996</v>
      </c>
      <c r="Q47" s="6">
        <f>J47*$B$3*0.01</f>
        <v>2069.4370461399153</v>
      </c>
      <c r="R47" s="6">
        <f>K47*$B$4*0.01</f>
        <v>3049.5211226392316</v>
      </c>
      <c r="S47" s="6">
        <f>L47*$B$5*0.01</f>
        <v>6724.1596648347995</v>
      </c>
      <c r="T47" s="6">
        <f>M47*$B$5*0.01</f>
        <v>2142.0571219825051</v>
      </c>
      <c r="U47" s="6">
        <f>N47*$B$7*0.01</f>
        <v>-299.29553053675585</v>
      </c>
      <c r="V47" s="6">
        <f>O47*$B$8*0.01</f>
        <v>1338.7584282974012</v>
      </c>
      <c r="W47" s="7">
        <f t="shared" si="7"/>
        <v>18493.871806285802</v>
      </c>
    </row>
    <row r="48" spans="1:23" x14ac:dyDescent="0.25">
      <c r="A48" s="4">
        <v>42423</v>
      </c>
      <c r="B48" s="23">
        <v>92.026511999999997</v>
      </c>
      <c r="C48" s="23">
        <v>102.437134</v>
      </c>
      <c r="D48" s="23">
        <v>695.84997599999997</v>
      </c>
      <c r="E48" s="23">
        <v>20.157700999999999</v>
      </c>
      <c r="F48" s="23">
        <v>60.968052</v>
      </c>
      <c r="G48" s="23">
        <v>133.063965</v>
      </c>
      <c r="H48" s="23">
        <v>130.697067</v>
      </c>
      <c r="I48">
        <f t="shared" si="0"/>
        <v>-1.4672376694095988</v>
      </c>
      <c r="J48">
        <f t="shared" si="1"/>
        <v>-0.30119827316922254</v>
      </c>
      <c r="K48">
        <f t="shared" si="2"/>
        <v>-0.5303364987430258</v>
      </c>
      <c r="L48">
        <f t="shared" si="3"/>
        <v>1.6117788742056456</v>
      </c>
      <c r="M48">
        <f t="shared" si="4"/>
        <v>-0.3557154752779722</v>
      </c>
      <c r="N48">
        <f t="shared" si="5"/>
        <v>-2.2811279071443824</v>
      </c>
      <c r="O48">
        <f t="shared" si="6"/>
        <v>-0.44652449608604694</v>
      </c>
      <c r="P48" s="7">
        <f>I48*$B$2*0.01</f>
        <v>-2200.8565041143984</v>
      </c>
      <c r="Q48" s="6">
        <f>J48*$B$3*0.01</f>
        <v>-602.39654633844509</v>
      </c>
      <c r="R48" s="6">
        <f>K48*$B$4*0.01</f>
        <v>-1060.6729974860516</v>
      </c>
      <c r="S48" s="6">
        <f>L48*$B$5*0.01</f>
        <v>2417.6683113084687</v>
      </c>
      <c r="T48" s="6">
        <f>M48*$B$5*0.01</f>
        <v>-533.57321291695825</v>
      </c>
      <c r="U48" s="6">
        <f>N48*$B$7*0.01</f>
        <v>-3421.6918607165735</v>
      </c>
      <c r="V48" s="6">
        <f>O48*$B$8*0.01</f>
        <v>-223.26224804302348</v>
      </c>
      <c r="W48" s="7">
        <f t="shared" si="7"/>
        <v>-5624.7850583069812</v>
      </c>
    </row>
    <row r="49" spans="1:23" x14ac:dyDescent="0.25">
      <c r="A49" s="4">
        <v>42424</v>
      </c>
      <c r="B49" s="23">
        <v>93.396866000000003</v>
      </c>
      <c r="C49" s="23">
        <v>102.746605</v>
      </c>
      <c r="D49" s="23">
        <v>699.55999799999995</v>
      </c>
      <c r="E49" s="23">
        <v>19.837956999999999</v>
      </c>
      <c r="F49" s="23">
        <v>61.185699</v>
      </c>
      <c r="G49" s="23">
        <v>136.17018100000001</v>
      </c>
      <c r="H49" s="23">
        <v>131.28327899999999</v>
      </c>
      <c r="I49">
        <f t="shared" si="0"/>
        <v>-0.68210606981684641</v>
      </c>
      <c r="J49">
        <f t="shared" si="1"/>
        <v>-1.2639373560435845</v>
      </c>
      <c r="K49">
        <f t="shared" si="2"/>
        <v>-0.87708140276302504</v>
      </c>
      <c r="L49">
        <f t="shared" si="3"/>
        <v>-0.41871116293708804</v>
      </c>
      <c r="M49">
        <f t="shared" si="4"/>
        <v>-0.59750153533150707</v>
      </c>
      <c r="N49">
        <f t="shared" si="5"/>
        <v>-0.54939357486104168</v>
      </c>
      <c r="O49">
        <f t="shared" si="6"/>
        <v>-1.8145038702651999</v>
      </c>
      <c r="P49" s="7">
        <f>I49*$B$2*0.01</f>
        <v>-1023.1591047252696</v>
      </c>
      <c r="Q49" s="6">
        <f>J49*$B$3*0.01</f>
        <v>-2527.874712087169</v>
      </c>
      <c r="R49" s="6">
        <f>K49*$B$4*0.01</f>
        <v>-1754.1628055260503</v>
      </c>
      <c r="S49" s="6">
        <f>L49*$B$5*0.01</f>
        <v>-628.06674440563211</v>
      </c>
      <c r="T49" s="6">
        <f>M49*$B$5*0.01</f>
        <v>-896.25230299726059</v>
      </c>
      <c r="U49" s="6">
        <f>N49*$B$7*0.01</f>
        <v>-824.09036229156254</v>
      </c>
      <c r="V49" s="6">
        <f>O49*$B$8*0.01</f>
        <v>-907.2519351325999</v>
      </c>
      <c r="W49" s="7">
        <f t="shared" si="7"/>
        <v>-8560.8579671655425</v>
      </c>
    </row>
    <row r="50" spans="1:23" x14ac:dyDescent="0.25">
      <c r="A50" s="4">
        <v>42425</v>
      </c>
      <c r="B50" s="23">
        <v>94.038307000000003</v>
      </c>
      <c r="C50" s="23">
        <v>104.061882</v>
      </c>
      <c r="D50" s="23">
        <v>705.75</v>
      </c>
      <c r="E50" s="23">
        <v>19.92137</v>
      </c>
      <c r="F50" s="23">
        <v>61.553482000000002</v>
      </c>
      <c r="G50" s="23">
        <v>136.92242400000001</v>
      </c>
      <c r="H50" s="23">
        <v>133.709442</v>
      </c>
      <c r="I50">
        <f t="shared" si="0"/>
        <v>-0.15476820422950935</v>
      </c>
      <c r="J50">
        <f t="shared" si="1"/>
        <v>1.8708030020036717</v>
      </c>
      <c r="K50">
        <f t="shared" si="2"/>
        <v>9.6443330910254935E-2</v>
      </c>
      <c r="L50">
        <f t="shared" si="3"/>
        <v>-1.172410484707556</v>
      </c>
      <c r="M50">
        <f t="shared" si="4"/>
        <v>0.31801047603035826</v>
      </c>
      <c r="N50">
        <f t="shared" si="5"/>
        <v>3.3671884576436772</v>
      </c>
      <c r="O50">
        <f t="shared" si="6"/>
        <v>-1.3311342282506224</v>
      </c>
      <c r="P50" s="7">
        <f>I50*$B$2*0.01</f>
        <v>-232.15230634426405</v>
      </c>
      <c r="Q50" s="6">
        <f>J50*$B$3*0.01</f>
        <v>3741.6060040073435</v>
      </c>
      <c r="R50" s="6">
        <f>K50*$B$4*0.01</f>
        <v>192.88666182050989</v>
      </c>
      <c r="S50" s="6">
        <f>L50*$B$5*0.01</f>
        <v>-1758.6157270613342</v>
      </c>
      <c r="T50" s="6">
        <f>M50*$B$5*0.01</f>
        <v>477.01571404553738</v>
      </c>
      <c r="U50" s="6">
        <f>N50*$B$7*0.01</f>
        <v>5050.7826864655162</v>
      </c>
      <c r="V50" s="6">
        <f>O50*$B$8*0.01</f>
        <v>-665.56711412531126</v>
      </c>
      <c r="W50" s="7">
        <f t="shared" si="7"/>
        <v>6805.9559188079966</v>
      </c>
    </row>
    <row r="51" spans="1:23" x14ac:dyDescent="0.25">
      <c r="A51" s="4">
        <v>42426</v>
      </c>
      <c r="B51" s="23">
        <v>94.184073999999995</v>
      </c>
      <c r="C51" s="23">
        <v>102.150841</v>
      </c>
      <c r="D51" s="23">
        <v>705.07000700000003</v>
      </c>
      <c r="E51" s="23">
        <v>20.157700999999999</v>
      </c>
      <c r="F51" s="23">
        <v>61.358356000000001</v>
      </c>
      <c r="G51" s="23">
        <v>132.46217300000001</v>
      </c>
      <c r="H51" s="23">
        <v>135.513306</v>
      </c>
      <c r="I51">
        <f t="shared" si="0"/>
        <v>0.22753262332643925</v>
      </c>
      <c r="J51">
        <f t="shared" si="1"/>
        <v>0.7631719093647058</v>
      </c>
      <c r="K51">
        <f t="shared" si="2"/>
        <v>1.0461881122378958</v>
      </c>
      <c r="L51">
        <f t="shared" si="3"/>
        <v>-0.30940250381510759</v>
      </c>
      <c r="M51">
        <f t="shared" si="4"/>
        <v>1.9962816239333614</v>
      </c>
      <c r="N51">
        <f t="shared" si="5"/>
        <v>-0.23327451767352264</v>
      </c>
      <c r="O51">
        <f t="shared" si="6"/>
        <v>4.6829869721185385E-2</v>
      </c>
      <c r="P51" s="7">
        <f>I51*$B$2*0.01</f>
        <v>341.2989349896589</v>
      </c>
      <c r="Q51" s="6">
        <f>J51*$B$3*0.01</f>
        <v>1526.3438187294116</v>
      </c>
      <c r="R51" s="6">
        <f>K51*$B$4*0.01</f>
        <v>2092.3762244757913</v>
      </c>
      <c r="S51" s="6">
        <f>L51*$B$5*0.01</f>
        <v>-464.10375572266139</v>
      </c>
      <c r="T51" s="6">
        <f>M51*$B$5*0.01</f>
        <v>2994.4224359000423</v>
      </c>
      <c r="U51" s="6">
        <f>N51*$B$7*0.01</f>
        <v>-349.91177651028397</v>
      </c>
      <c r="V51" s="6">
        <f>O51*$B$8*0.01</f>
        <v>23.414934860592695</v>
      </c>
      <c r="W51" s="7">
        <f t="shared" si="7"/>
        <v>6163.8408167225516</v>
      </c>
    </row>
    <row r="52" spans="1:23" x14ac:dyDescent="0.25">
      <c r="A52" s="4">
        <v>42429</v>
      </c>
      <c r="B52" s="23">
        <v>93.970260999999994</v>
      </c>
      <c r="C52" s="23">
        <v>101.37715900000001</v>
      </c>
      <c r="D52" s="23">
        <v>697.77002000000005</v>
      </c>
      <c r="E52" s="23">
        <v>20.220262999999999</v>
      </c>
      <c r="F52" s="23">
        <v>60.157443999999998</v>
      </c>
      <c r="G52" s="23">
        <v>132.771896</v>
      </c>
      <c r="H52" s="23">
        <v>135.44987499999999</v>
      </c>
      <c r="I52">
        <f t="shared" si="0"/>
        <v>-3.8197397578389012</v>
      </c>
      <c r="J52">
        <f t="shared" si="1"/>
        <v>-2.4857012454256102</v>
      </c>
      <c r="K52">
        <f t="shared" si="2"/>
        <v>-2.9270569494777541</v>
      </c>
      <c r="L52">
        <f t="shared" si="3"/>
        <v>-1.8224516605676286</v>
      </c>
      <c r="M52">
        <f t="shared" si="4"/>
        <v>-1.3902677926947267</v>
      </c>
      <c r="N52">
        <f t="shared" si="5"/>
        <v>-0.3255644737848315</v>
      </c>
      <c r="O52">
        <f t="shared" si="6"/>
        <v>-3.3106948328309618</v>
      </c>
      <c r="P52" s="7">
        <f>I52*$B$2*0.01</f>
        <v>-5729.6096367583514</v>
      </c>
      <c r="Q52" s="6">
        <f>J52*$B$3*0.01</f>
        <v>-4971.4024908512201</v>
      </c>
      <c r="R52" s="6">
        <f>K52*$B$4*0.01</f>
        <v>-5854.1138989555084</v>
      </c>
      <c r="S52" s="6">
        <f>L52*$B$5*0.01</f>
        <v>-2733.6774908514431</v>
      </c>
      <c r="T52" s="6">
        <f>M52*$B$5*0.01</f>
        <v>-2085.4016890420899</v>
      </c>
      <c r="U52" s="6">
        <f>N52*$B$7*0.01</f>
        <v>-488.34671067724724</v>
      </c>
      <c r="V52" s="6">
        <f>O52*$B$8*0.01</f>
        <v>-1655.3474164154809</v>
      </c>
      <c r="W52" s="7">
        <f t="shared" si="7"/>
        <v>-23517.899333551337</v>
      </c>
    </row>
    <row r="53" spans="1:23" x14ac:dyDescent="0.25">
      <c r="A53" s="4">
        <v>42430</v>
      </c>
      <c r="B53" s="23">
        <v>97.702231999999995</v>
      </c>
      <c r="C53" s="23">
        <v>103.961327</v>
      </c>
      <c r="D53" s="23">
        <v>718.80999799999995</v>
      </c>
      <c r="E53" s="23">
        <v>20.595607999999999</v>
      </c>
      <c r="F53" s="23">
        <v>61.005585000000004</v>
      </c>
      <c r="G53" s="23">
        <v>133.205566</v>
      </c>
      <c r="H53" s="23">
        <v>140.08775299999999</v>
      </c>
      <c r="I53">
        <f t="shared" si="0"/>
        <v>-0.2183727706183988</v>
      </c>
      <c r="J53">
        <f t="shared" si="1"/>
        <v>-1.415974178673554</v>
      </c>
      <c r="K53">
        <f t="shared" si="2"/>
        <v>-5.5613829498158277E-3</v>
      </c>
      <c r="L53">
        <f t="shared" si="3"/>
        <v>-1.9199034762236611</v>
      </c>
      <c r="M53">
        <f t="shared" si="4"/>
        <v>-1.7170236227284461</v>
      </c>
      <c r="N53">
        <f t="shared" si="5"/>
        <v>-1.4856890424240983</v>
      </c>
      <c r="O53">
        <f t="shared" si="6"/>
        <v>0.29182604569454584</v>
      </c>
      <c r="P53" s="7">
        <f>I53*$B$2*0.01</f>
        <v>-327.55915592759817</v>
      </c>
      <c r="Q53" s="6">
        <f>J53*$B$3*0.01</f>
        <v>-2831.948357347108</v>
      </c>
      <c r="R53" s="6">
        <f>K53*$B$4*0.01</f>
        <v>-11.122765899631657</v>
      </c>
      <c r="S53" s="6">
        <f>L53*$B$5*0.01</f>
        <v>-2879.8552143354918</v>
      </c>
      <c r="T53" s="6">
        <f>M53*$B$5*0.01</f>
        <v>-2575.5354340926692</v>
      </c>
      <c r="U53" s="6">
        <f>N53*$B$7*0.01</f>
        <v>-2228.5335636361474</v>
      </c>
      <c r="V53" s="6">
        <f>O53*$B$8*0.01</f>
        <v>145.91302284727291</v>
      </c>
      <c r="W53" s="7">
        <f t="shared" si="7"/>
        <v>-10708.641468391374</v>
      </c>
    </row>
    <row r="54" spans="1:23" x14ac:dyDescent="0.25">
      <c r="A54" s="4">
        <v>42431</v>
      </c>
      <c r="B54" s="23">
        <v>97.916054000000003</v>
      </c>
      <c r="C54" s="23">
        <v>105.454536</v>
      </c>
      <c r="D54" s="23">
        <v>718.84997599999997</v>
      </c>
      <c r="E54" s="23">
        <v>20.998764000000001</v>
      </c>
      <c r="F54" s="23">
        <v>62.071365</v>
      </c>
      <c r="G54" s="23">
        <v>135.21443199999999</v>
      </c>
      <c r="H54" s="23">
        <v>139.68012999999999</v>
      </c>
      <c r="I54">
        <f t="shared" si="0"/>
        <v>-0.7389166306908459</v>
      </c>
      <c r="J54">
        <f t="shared" si="1"/>
        <v>-1.0885243827685178</v>
      </c>
      <c r="K54">
        <f t="shared" si="2"/>
        <v>0.90255651910875268</v>
      </c>
      <c r="L54">
        <f t="shared" si="3"/>
        <v>-2.1380141208244416</v>
      </c>
      <c r="M54">
        <f t="shared" si="4"/>
        <v>0.36405626149120679</v>
      </c>
      <c r="N54">
        <f t="shared" si="5"/>
        <v>0.78493994835142689</v>
      </c>
      <c r="O54">
        <f t="shared" si="6"/>
        <v>-0.72748957232727574</v>
      </c>
      <c r="P54" s="7">
        <f>I54*$B$2*0.01</f>
        <v>-1108.3749460362687</v>
      </c>
      <c r="Q54" s="6">
        <f>J54*$B$3*0.01</f>
        <v>-2177.0487655370357</v>
      </c>
      <c r="R54" s="6">
        <f>K54*$B$4*0.01</f>
        <v>1805.1130382175054</v>
      </c>
      <c r="S54" s="6">
        <f>L54*$B$5*0.01</f>
        <v>-3207.0211812366629</v>
      </c>
      <c r="T54" s="6">
        <f>M54*$B$5*0.01</f>
        <v>546.08439223681012</v>
      </c>
      <c r="U54" s="6">
        <f>N54*$B$7*0.01</f>
        <v>1177.4099225271402</v>
      </c>
      <c r="V54" s="6">
        <f>O54*$B$8*0.01</f>
        <v>-363.74478616363785</v>
      </c>
      <c r="W54" s="7">
        <f t="shared" si="7"/>
        <v>-3327.5823259921494</v>
      </c>
    </row>
    <row r="55" spans="1:23" x14ac:dyDescent="0.25">
      <c r="A55" s="4">
        <v>42432</v>
      </c>
      <c r="B55" s="23">
        <v>98.644958000000003</v>
      </c>
      <c r="C55" s="23">
        <v>106.615067</v>
      </c>
      <c r="D55" s="23">
        <v>712.419983</v>
      </c>
      <c r="E55" s="23">
        <v>21.457529000000001</v>
      </c>
      <c r="F55" s="23">
        <v>61.846209999999999</v>
      </c>
      <c r="G55" s="23">
        <v>134.16134600000001</v>
      </c>
      <c r="H55" s="23">
        <v>140.70373499999999</v>
      </c>
      <c r="I55">
        <f t="shared" si="0"/>
        <v>-1.4658958232220016</v>
      </c>
      <c r="J55">
        <f t="shared" si="1"/>
        <v>0</v>
      </c>
      <c r="K55">
        <f t="shared" si="2"/>
        <v>0.21521866501389159</v>
      </c>
      <c r="L55">
        <f t="shared" si="3"/>
        <v>-0.89885757770670893</v>
      </c>
      <c r="M55">
        <f t="shared" si="4"/>
        <v>0.13365950788826708</v>
      </c>
      <c r="N55">
        <f t="shared" si="5"/>
        <v>0.46390404685153441</v>
      </c>
      <c r="O55">
        <f t="shared" si="6"/>
        <v>-0.96277464785282463</v>
      </c>
      <c r="P55" s="7">
        <f>I55*$B$2*0.01</f>
        <v>-2198.8437348330026</v>
      </c>
      <c r="Q55" s="6">
        <f>J55*$B$3*0.01</f>
        <v>0</v>
      </c>
      <c r="R55" s="6">
        <f>K55*$B$4*0.01</f>
        <v>430.43733002778316</v>
      </c>
      <c r="S55" s="6">
        <f>L55*$B$5*0.01</f>
        <v>-1348.2863665600632</v>
      </c>
      <c r="T55" s="6">
        <f>M55*$B$5*0.01</f>
        <v>200.48926183240064</v>
      </c>
      <c r="U55" s="6">
        <f>N55*$B$7*0.01</f>
        <v>695.85607027730168</v>
      </c>
      <c r="V55" s="6">
        <f>O55*$B$8*0.01</f>
        <v>-481.38732392641231</v>
      </c>
      <c r="W55" s="7">
        <f t="shared" si="7"/>
        <v>-2701.7347631819925</v>
      </c>
    </row>
    <row r="56" spans="1:23" x14ac:dyDescent="0.25">
      <c r="A56" s="4">
        <v>42433</v>
      </c>
      <c r="B56" s="23">
        <v>100.112503</v>
      </c>
      <c r="C56" s="23">
        <v>106.615067</v>
      </c>
      <c r="D56" s="23">
        <v>710.89001499999995</v>
      </c>
      <c r="E56" s="23">
        <v>21.652151</v>
      </c>
      <c r="F56" s="23">
        <v>61.763657000000002</v>
      </c>
      <c r="G56" s="23">
        <v>133.54184000000001</v>
      </c>
      <c r="H56" s="23">
        <v>142.071564</v>
      </c>
      <c r="I56">
        <f t="shared" si="0"/>
        <v>1.1190572638630805</v>
      </c>
      <c r="J56">
        <f t="shared" si="1"/>
        <v>-1.6767762655827478</v>
      </c>
      <c r="K56">
        <f t="shared" si="2"/>
        <v>2.2627945524705737</v>
      </c>
      <c r="L56">
        <f t="shared" si="3"/>
        <v>-1.1111264872219779</v>
      </c>
      <c r="M56">
        <f t="shared" si="4"/>
        <v>-2.5692079695814347</v>
      </c>
      <c r="N56">
        <f t="shared" si="5"/>
        <v>1.8424815789592213</v>
      </c>
      <c r="O56">
        <f t="shared" si="6"/>
        <v>0.9591159663176122</v>
      </c>
      <c r="P56" s="7">
        <f>I56*$B$2*0.01</f>
        <v>1678.5858957946207</v>
      </c>
      <c r="Q56" s="6">
        <f>J56*$B$3*0.01</f>
        <v>-3353.552531165496</v>
      </c>
      <c r="R56" s="6">
        <f>K56*$B$4*0.01</f>
        <v>4525.5891049411475</v>
      </c>
      <c r="S56" s="6">
        <f>L56*$B$5*0.01</f>
        <v>-1666.6897308329671</v>
      </c>
      <c r="T56" s="6">
        <f>M56*$B$5*0.01</f>
        <v>-3853.8119543721523</v>
      </c>
      <c r="U56" s="6">
        <f>N56*$B$7*0.01</f>
        <v>2763.7223684388318</v>
      </c>
      <c r="V56" s="6">
        <f>O56*$B$8*0.01</f>
        <v>479.55798315880611</v>
      </c>
      <c r="W56" s="7">
        <f t="shared" si="7"/>
        <v>573.4011359627907</v>
      </c>
    </row>
    <row r="57" spans="1:23" x14ac:dyDescent="0.25">
      <c r="A57" s="4">
        <v>42436</v>
      </c>
      <c r="B57" s="23">
        <v>99.004585000000006</v>
      </c>
      <c r="C57" s="23">
        <v>108.43325</v>
      </c>
      <c r="D57" s="23">
        <v>695.15997300000004</v>
      </c>
      <c r="E57" s="23">
        <v>21.895437000000001</v>
      </c>
      <c r="F57" s="23">
        <v>63.392338000000002</v>
      </c>
      <c r="G57" s="23">
        <v>131.12586999999999</v>
      </c>
      <c r="H57" s="23">
        <v>140.721878</v>
      </c>
      <c r="I57">
        <f t="shared" si="0"/>
        <v>0.83145535806474868</v>
      </c>
      <c r="J57">
        <f t="shared" si="1"/>
        <v>0.77658377416075353</v>
      </c>
      <c r="K57">
        <f t="shared" si="2"/>
        <v>0.17147744855375732</v>
      </c>
      <c r="L57">
        <f t="shared" si="3"/>
        <v>4.7555837152167069</v>
      </c>
      <c r="M57">
        <f t="shared" si="4"/>
        <v>2.214669461817941</v>
      </c>
      <c r="N57">
        <f t="shared" si="5"/>
        <v>-1.8416737850475458</v>
      </c>
      <c r="O57">
        <f t="shared" si="6"/>
        <v>2.4736415161728367</v>
      </c>
      <c r="P57" s="7">
        <f>I57*$B$2*0.01</f>
        <v>1247.1830370971231</v>
      </c>
      <c r="Q57" s="6">
        <f>J57*$B$3*0.01</f>
        <v>1553.1675483215072</v>
      </c>
      <c r="R57" s="6">
        <f>K57*$B$4*0.01</f>
        <v>342.95489710751463</v>
      </c>
      <c r="S57" s="6">
        <f>L57*$B$5*0.01</f>
        <v>7133.3755728250608</v>
      </c>
      <c r="T57" s="6">
        <f>M57*$B$5*0.01</f>
        <v>3322.0041927269112</v>
      </c>
      <c r="U57" s="6">
        <f>N57*$B$7*0.01</f>
        <v>-2762.5106775713189</v>
      </c>
      <c r="V57" s="6">
        <f>O57*$B$8*0.01</f>
        <v>1236.8207580864184</v>
      </c>
      <c r="W57" s="7">
        <f t="shared" si="7"/>
        <v>12072.995328593215</v>
      </c>
    </row>
    <row r="58" spans="1:23" x14ac:dyDescent="0.25">
      <c r="A58" s="4">
        <v>42437</v>
      </c>
      <c r="B58" s="23">
        <v>98.188193999999996</v>
      </c>
      <c r="C58" s="23">
        <v>107.59766399999999</v>
      </c>
      <c r="D58" s="23">
        <v>693.96997099999999</v>
      </c>
      <c r="E58" s="23">
        <v>20.901451000000002</v>
      </c>
      <c r="F58" s="23">
        <v>62.018825999999997</v>
      </c>
      <c r="G58" s="23">
        <v>133.58609000000001</v>
      </c>
      <c r="H58" s="23">
        <v>137.324951</v>
      </c>
      <c r="I58">
        <f t="shared" si="0"/>
        <v>-8.9005757427342611E-2</v>
      </c>
      <c r="J58">
        <f t="shared" si="1"/>
        <v>-0.95432761293496338</v>
      </c>
      <c r="K58">
        <f t="shared" si="2"/>
        <v>-1.5980402642794045</v>
      </c>
      <c r="L58">
        <f t="shared" si="3"/>
        <v>-0.75908804408079034</v>
      </c>
      <c r="M58">
        <f t="shared" si="4"/>
        <v>0.27910521922038212</v>
      </c>
      <c r="N58">
        <f t="shared" si="5"/>
        <v>-1.3720961274187853</v>
      </c>
      <c r="O58">
        <f t="shared" si="6"/>
        <v>1.1273451436024631</v>
      </c>
      <c r="P58" s="7">
        <f>I58*$B$2*0.01</f>
        <v>-133.50863614101394</v>
      </c>
      <c r="Q58" s="6">
        <f>J58*$B$3*0.01</f>
        <v>-1908.6552258699269</v>
      </c>
      <c r="R58" s="6">
        <f>K58*$B$4*0.01</f>
        <v>-3196.080528558809</v>
      </c>
      <c r="S58" s="6">
        <f>L58*$B$5*0.01</f>
        <v>-1138.6320661211855</v>
      </c>
      <c r="T58" s="6">
        <f>M58*$B$5*0.01</f>
        <v>418.65782883057318</v>
      </c>
      <c r="U58" s="6">
        <f>N58*$B$7*0.01</f>
        <v>-2058.1441911281781</v>
      </c>
      <c r="V58" s="6">
        <f>O58*$B$8*0.01</f>
        <v>563.67257180123158</v>
      </c>
      <c r="W58" s="7">
        <f t="shared" si="7"/>
        <v>-7452.6902471873091</v>
      </c>
    </row>
    <row r="59" spans="1:23" x14ac:dyDescent="0.25">
      <c r="A59" s="4">
        <v>42438</v>
      </c>
      <c r="B59" s="23">
        <v>98.275665000000004</v>
      </c>
      <c r="C59" s="23">
        <v>108.63439200000001</v>
      </c>
      <c r="D59" s="23">
        <v>705.23999000000003</v>
      </c>
      <c r="E59" s="23">
        <v>21.061325</v>
      </c>
      <c r="F59" s="23">
        <v>61.846209999999999</v>
      </c>
      <c r="G59" s="23">
        <v>135.44451900000001</v>
      </c>
      <c r="H59" s="23">
        <v>135.794083</v>
      </c>
      <c r="I59">
        <f t="shared" si="0"/>
        <v>-4.9412022460493019E-2</v>
      </c>
      <c r="J59">
        <f t="shared" si="1"/>
        <v>0.15690060198750672</v>
      </c>
      <c r="K59">
        <f t="shared" si="2"/>
        <v>-1.0633844344382997</v>
      </c>
      <c r="L59">
        <f t="shared" si="3"/>
        <v>1.5755812231843604</v>
      </c>
      <c r="M59">
        <f t="shared" si="4"/>
        <v>0.26769792382562935</v>
      </c>
      <c r="N59">
        <f t="shared" si="5"/>
        <v>0.11774086237483783</v>
      </c>
      <c r="O59">
        <f t="shared" si="6"/>
        <v>-0.73498928669681929</v>
      </c>
      <c r="P59" s="7">
        <f>I59*$B$2*0.01</f>
        <v>-74.118033690739537</v>
      </c>
      <c r="Q59" s="6">
        <f>J59*$B$3*0.01</f>
        <v>313.80120397501344</v>
      </c>
      <c r="R59" s="6">
        <f>K59*$B$4*0.01</f>
        <v>-2126.7688688765993</v>
      </c>
      <c r="S59" s="6">
        <f>L59*$B$5*0.01</f>
        <v>2363.3718347765407</v>
      </c>
      <c r="T59" s="6">
        <f>M59*$B$5*0.01</f>
        <v>401.54688573844402</v>
      </c>
      <c r="U59" s="6">
        <f>N59*$B$7*0.01</f>
        <v>176.61129356225678</v>
      </c>
      <c r="V59" s="6">
        <f>O59*$B$8*0.01</f>
        <v>-367.49464334840968</v>
      </c>
      <c r="W59" s="7">
        <f t="shared" si="7"/>
        <v>686.94967213650648</v>
      </c>
    </row>
    <row r="60" spans="1:23" x14ac:dyDescent="0.25">
      <c r="A60" s="4">
        <v>42439</v>
      </c>
      <c r="B60" s="23">
        <v>98.324248999999995</v>
      </c>
      <c r="C60" s="23">
        <v>108.46421100000001</v>
      </c>
      <c r="D60" s="23">
        <v>712.82000700000003</v>
      </c>
      <c r="E60" s="23">
        <v>20.734634</v>
      </c>
      <c r="F60" s="23">
        <v>61.681091000000002</v>
      </c>
      <c r="G60" s="23">
        <v>135.28523300000001</v>
      </c>
      <c r="H60" s="23">
        <v>136.79954499999999</v>
      </c>
      <c r="I60">
        <f t="shared" si="0"/>
        <v>-1.0659193481805838</v>
      </c>
      <c r="J60">
        <f t="shared" si="1"/>
        <v>-1.5243182228783765</v>
      </c>
      <c r="K60">
        <f t="shared" si="2"/>
        <v>-1.9261990403629601</v>
      </c>
      <c r="L60">
        <f t="shared" si="3"/>
        <v>-2.3567866409859124</v>
      </c>
      <c r="M60">
        <f t="shared" si="4"/>
        <v>-1.2140010355238578E-2</v>
      </c>
      <c r="N60">
        <f t="shared" si="5"/>
        <v>0.10476778168321392</v>
      </c>
      <c r="O60">
        <f t="shared" si="6"/>
        <v>-1.8968683669458906</v>
      </c>
      <c r="P60" s="7">
        <f>I60*$B$2*0.01</f>
        <v>-1598.8790222708756</v>
      </c>
      <c r="Q60" s="6">
        <f>J60*$B$3*0.01</f>
        <v>-3048.6364457567533</v>
      </c>
      <c r="R60" s="6">
        <f>K60*$B$4*0.01</f>
        <v>-3852.3980807259204</v>
      </c>
      <c r="S60" s="6">
        <f>L60*$B$5*0.01</f>
        <v>-3535.1799614788688</v>
      </c>
      <c r="T60" s="6">
        <f>M60*$B$5*0.01</f>
        <v>-18.210015532857867</v>
      </c>
      <c r="U60" s="6">
        <f>N60*$B$7*0.01</f>
        <v>157.1516725248209</v>
      </c>
      <c r="V60" s="6">
        <f>O60*$B$8*0.01</f>
        <v>-948.43418347294528</v>
      </c>
      <c r="W60" s="7">
        <f t="shared" si="7"/>
        <v>-12844.586036713401</v>
      </c>
    </row>
    <row r="61" spans="1:23" x14ac:dyDescent="0.25">
      <c r="A61" s="4">
        <v>42440</v>
      </c>
      <c r="B61" s="23">
        <v>99.383598000000006</v>
      </c>
      <c r="C61" s="23">
        <v>110.14314299999999</v>
      </c>
      <c r="D61" s="23">
        <v>726.82000700000003</v>
      </c>
      <c r="E61" s="23">
        <v>21.235099999999999</v>
      </c>
      <c r="F61" s="23">
        <v>61.688580000000002</v>
      </c>
      <c r="G61" s="23">
        <v>135.14364599999999</v>
      </c>
      <c r="H61" s="23">
        <v>139.444626</v>
      </c>
      <c r="I61">
        <f t="shared" si="0"/>
        <v>-0.25359339780175061</v>
      </c>
      <c r="J61">
        <f t="shared" si="1"/>
        <v>-0.29411672051994719</v>
      </c>
      <c r="K61">
        <f t="shared" si="2"/>
        <v>-0.50240017662665049</v>
      </c>
      <c r="L61">
        <f t="shared" si="3"/>
        <v>2.0033831242958375</v>
      </c>
      <c r="M61">
        <f t="shared" si="4"/>
        <v>-0.26698152566996686</v>
      </c>
      <c r="N61">
        <f t="shared" si="5"/>
        <v>2.6212318626243004E-2</v>
      </c>
      <c r="O61">
        <f t="shared" si="6"/>
        <v>0.29317591087604283</v>
      </c>
      <c r="P61" s="7">
        <f>I61*$B$2*0.01</f>
        <v>-380.3900967026259</v>
      </c>
      <c r="Q61" s="6">
        <f>J61*$B$3*0.01</f>
        <v>-588.23344103989439</v>
      </c>
      <c r="R61" s="6">
        <f>K61*$B$4*0.01</f>
        <v>-1004.8003532533011</v>
      </c>
      <c r="S61" s="6">
        <f>L61*$B$5*0.01</f>
        <v>3005.0746864437565</v>
      </c>
      <c r="T61" s="6">
        <f>M61*$B$5*0.01</f>
        <v>-400.47228850495026</v>
      </c>
      <c r="U61" s="6">
        <f>N61*$B$7*0.01</f>
        <v>39.318477939364506</v>
      </c>
      <c r="V61" s="6">
        <f>O61*$B$8*0.01</f>
        <v>146.58795543802142</v>
      </c>
      <c r="W61" s="7">
        <f t="shared" si="7"/>
        <v>817.08494032037083</v>
      </c>
    </row>
    <row r="62" spans="1:23" x14ac:dyDescent="0.25">
      <c r="A62" s="4">
        <v>42443</v>
      </c>
      <c r="B62" s="23">
        <v>99.636268999999999</v>
      </c>
      <c r="C62" s="23">
        <v>110.468048</v>
      </c>
      <c r="D62" s="23">
        <v>730.48999000000003</v>
      </c>
      <c r="E62" s="23">
        <v>20.818034999999998</v>
      </c>
      <c r="F62" s="23">
        <v>61.853718000000001</v>
      </c>
      <c r="G62" s="23">
        <v>135.10823099999999</v>
      </c>
      <c r="H62" s="23">
        <v>139.037003</v>
      </c>
      <c r="I62">
        <f t="shared" si="0"/>
        <v>-1.9697951371419509</v>
      </c>
      <c r="J62">
        <f t="shared" si="1"/>
        <v>-0.12591842585323018</v>
      </c>
      <c r="K62">
        <f t="shared" si="2"/>
        <v>0.29656514898246139</v>
      </c>
      <c r="L62">
        <f t="shared" si="3"/>
        <v>1.0458651740366141</v>
      </c>
      <c r="M62">
        <f t="shared" si="4"/>
        <v>-0.49505120126784191</v>
      </c>
      <c r="N62">
        <f t="shared" si="5"/>
        <v>-0.97938613158239241</v>
      </c>
      <c r="O62">
        <f t="shared" si="6"/>
        <v>0.96037211263378019</v>
      </c>
      <c r="P62" s="7">
        <f>I62*$B$2*0.01</f>
        <v>-2954.692705712926</v>
      </c>
      <c r="Q62" s="6">
        <f>J62*$B$3*0.01</f>
        <v>-251.83685170646038</v>
      </c>
      <c r="R62" s="6">
        <f>K62*$B$4*0.01</f>
        <v>593.13029796492276</v>
      </c>
      <c r="S62" s="6">
        <f>L62*$B$5*0.01</f>
        <v>1568.7977610549212</v>
      </c>
      <c r="T62" s="6">
        <f>M62*$B$5*0.01</f>
        <v>-742.57680190176279</v>
      </c>
      <c r="U62" s="6">
        <f>N62*$B$7*0.01</f>
        <v>-1469.0791973735886</v>
      </c>
      <c r="V62" s="6">
        <f>O62*$B$8*0.01</f>
        <v>480.18605631689013</v>
      </c>
      <c r="W62" s="7">
        <f t="shared" si="7"/>
        <v>-2776.0714413580035</v>
      </c>
    </row>
    <row r="63" spans="1:23" x14ac:dyDescent="0.25">
      <c r="A63" s="4">
        <v>42444</v>
      </c>
      <c r="B63" s="23">
        <v>101.638336</v>
      </c>
      <c r="C63" s="23">
        <v>110.60732299999999</v>
      </c>
      <c r="D63" s="23">
        <v>728.330017</v>
      </c>
      <c r="E63" s="23">
        <v>20.60256</v>
      </c>
      <c r="F63" s="23">
        <v>62.161448999999998</v>
      </c>
      <c r="G63" s="23">
        <v>136.44454999999999</v>
      </c>
      <c r="H63" s="23">
        <v>137.71443199999999</v>
      </c>
      <c r="I63">
        <f t="shared" si="0"/>
        <v>-1.311675144252969</v>
      </c>
      <c r="J63">
        <f t="shared" si="1"/>
        <v>-1.2639149634726172</v>
      </c>
      <c r="K63">
        <f t="shared" si="2"/>
        <v>-1.0542202333084953</v>
      </c>
      <c r="L63">
        <f t="shared" si="3"/>
        <v>-2.8515240348236883</v>
      </c>
      <c r="M63">
        <f t="shared" si="4"/>
        <v>-6.0325756836078083E-2</v>
      </c>
      <c r="N63">
        <f t="shared" si="5"/>
        <v>7.7884167658033271E-2</v>
      </c>
      <c r="O63">
        <f t="shared" si="6"/>
        <v>0.98973872116549877</v>
      </c>
      <c r="P63" s="7">
        <f>I63*$B$2*0.01</f>
        <v>-1967.5127163794534</v>
      </c>
      <c r="Q63" s="6">
        <f>J63*$B$3*0.01</f>
        <v>-2527.8299269452345</v>
      </c>
      <c r="R63" s="6">
        <f>K63*$B$4*0.01</f>
        <v>-2108.4404666169908</v>
      </c>
      <c r="S63" s="6">
        <f>L63*$B$5*0.01</f>
        <v>-4277.2860522355322</v>
      </c>
      <c r="T63" s="6">
        <f>M63*$B$5*0.01</f>
        <v>-90.488635254117128</v>
      </c>
      <c r="U63" s="6">
        <f>N63*$B$7*0.01</f>
        <v>116.8262514870499</v>
      </c>
      <c r="V63" s="6">
        <f>O63*$B$8*0.01</f>
        <v>494.86936058274938</v>
      </c>
      <c r="W63" s="7">
        <f t="shared" si="7"/>
        <v>-10359.862185361528</v>
      </c>
    </row>
    <row r="64" spans="1:23" x14ac:dyDescent="0.25">
      <c r="A64" s="4">
        <v>42445</v>
      </c>
      <c r="B64" s="23">
        <v>102.98922</v>
      </c>
      <c r="C64" s="23">
        <v>112.023201</v>
      </c>
      <c r="D64" s="23">
        <v>736.09002699999996</v>
      </c>
      <c r="E64" s="23">
        <v>21.207291000000001</v>
      </c>
      <c r="F64" s="23">
        <v>62.198971</v>
      </c>
      <c r="G64" s="23">
        <v>136.33836400000001</v>
      </c>
      <c r="H64" s="23">
        <v>136.364777</v>
      </c>
      <c r="I64">
        <f t="shared" si="0"/>
        <v>0.16066284901134839</v>
      </c>
      <c r="J64">
        <f t="shared" si="1"/>
        <v>-1.5301844168629757</v>
      </c>
      <c r="K64">
        <f t="shared" si="2"/>
        <v>-0.22906583718330081</v>
      </c>
      <c r="L64">
        <f t="shared" si="3"/>
        <v>-3.2657124008261338</v>
      </c>
      <c r="M64">
        <f t="shared" si="4"/>
        <v>-1.4625403016164287</v>
      </c>
      <c r="N64">
        <f t="shared" si="5"/>
        <v>0.14301290164365718</v>
      </c>
      <c r="O64">
        <f t="shared" si="6"/>
        <v>-1.5499207622304658</v>
      </c>
      <c r="P64" s="7">
        <f>I64*$B$2*0.01</f>
        <v>240.99427351702261</v>
      </c>
      <c r="Q64" s="6">
        <f>J64*$B$3*0.01</f>
        <v>-3060.3688337259514</v>
      </c>
      <c r="R64" s="6">
        <f>K64*$B$4*0.01</f>
        <v>-458.13167436660166</v>
      </c>
      <c r="S64" s="6">
        <f>L64*$B$5*0.01</f>
        <v>-4898.5686012392007</v>
      </c>
      <c r="T64" s="6">
        <f>M64*$B$5*0.01</f>
        <v>-2193.8104524246432</v>
      </c>
      <c r="U64" s="6">
        <f>N64*$B$7*0.01</f>
        <v>214.51935246548575</v>
      </c>
      <c r="V64" s="6">
        <f>O64*$B$8*0.01</f>
        <v>-774.96038111523285</v>
      </c>
      <c r="W64" s="7">
        <f t="shared" si="7"/>
        <v>-10930.326316889121</v>
      </c>
    </row>
    <row r="65" spans="1:23" x14ac:dyDescent="0.25">
      <c r="A65" s="4">
        <v>42446</v>
      </c>
      <c r="B65" s="23">
        <v>102.82402</v>
      </c>
      <c r="C65" s="23">
        <v>113.764</v>
      </c>
      <c r="D65" s="23">
        <v>737.78002900000001</v>
      </c>
      <c r="E65" s="23">
        <v>21.923241000000001</v>
      </c>
      <c r="F65" s="23">
        <v>63.122157999999999</v>
      </c>
      <c r="G65" s="23">
        <v>136.14366100000001</v>
      </c>
      <c r="H65" s="23">
        <v>138.51159699999999</v>
      </c>
      <c r="I65">
        <f t="shared" si="0"/>
        <v>-0.11328470906279751</v>
      </c>
      <c r="J65">
        <f t="shared" si="1"/>
        <v>-3.3989533163995549E-2</v>
      </c>
      <c r="K65">
        <f t="shared" si="2"/>
        <v>2.4410656976491488E-2</v>
      </c>
      <c r="L65">
        <f t="shared" si="3"/>
        <v>0.67030449688660432</v>
      </c>
      <c r="M65">
        <f t="shared" si="4"/>
        <v>-0.11874418299000435</v>
      </c>
      <c r="N65">
        <f t="shared" si="5"/>
        <v>0.45053665329636888</v>
      </c>
      <c r="O65">
        <f t="shared" si="6"/>
        <v>-2.9759023177326456</v>
      </c>
      <c r="P65" s="7">
        <f>I65*$B$2*0.01</f>
        <v>-169.92706359419626</v>
      </c>
      <c r="Q65" s="6">
        <f>J65*$B$3*0.01</f>
        <v>-67.979066327991092</v>
      </c>
      <c r="R65" s="6">
        <f>K65*$B$4*0.01</f>
        <v>48.821313952982976</v>
      </c>
      <c r="S65" s="6">
        <f>L65*$B$5*0.01</f>
        <v>1005.4567453299064</v>
      </c>
      <c r="T65" s="6">
        <f>M65*$B$5*0.01</f>
        <v>-178.1162744850065</v>
      </c>
      <c r="U65" s="6">
        <f>N65*$B$7*0.01</f>
        <v>675.80497994455334</v>
      </c>
      <c r="V65" s="6">
        <f>O65*$B$8*0.01</f>
        <v>-1487.9511588663227</v>
      </c>
      <c r="W65" s="7">
        <f t="shared" si="7"/>
        <v>-173.89052404607355</v>
      </c>
    </row>
    <row r="66" spans="1:23" x14ac:dyDescent="0.25">
      <c r="A66" s="4">
        <v>42447</v>
      </c>
      <c r="B66" s="23">
        <v>102.940636</v>
      </c>
      <c r="C66" s="23">
        <v>113.80268100000001</v>
      </c>
      <c r="D66" s="23">
        <v>737.59997599999997</v>
      </c>
      <c r="E66" s="23">
        <v>21.777266999999998</v>
      </c>
      <c r="F66" s="23">
        <v>63.197201</v>
      </c>
      <c r="G66" s="23">
        <v>135.53303500000001</v>
      </c>
      <c r="H66" s="23">
        <v>142.759995</v>
      </c>
      <c r="I66">
        <f t="shared" si="0"/>
        <v>9.4509998881924934E-3</v>
      </c>
      <c r="J66">
        <f t="shared" si="1"/>
        <v>-1.0361247549919064</v>
      </c>
      <c r="K66">
        <f t="shared" si="2"/>
        <v>-0.60505475570823086</v>
      </c>
      <c r="L66">
        <f t="shared" si="3"/>
        <v>0.67480462799780827</v>
      </c>
      <c r="M66">
        <f t="shared" si="4"/>
        <v>0.69357203355628161</v>
      </c>
      <c r="N66">
        <f t="shared" si="5"/>
        <v>-0.51317696696065829</v>
      </c>
      <c r="O66">
        <f t="shared" si="6"/>
        <v>0.83816251331996006</v>
      </c>
      <c r="P66" s="7">
        <f>I66*$B$2*0.01</f>
        <v>14.176499832288739</v>
      </c>
      <c r="Q66" s="6">
        <f>J66*$B$3*0.01</f>
        <v>-2072.2495099838129</v>
      </c>
      <c r="R66" s="6">
        <f>K66*$B$4*0.01</f>
        <v>-1210.1095114164618</v>
      </c>
      <c r="S66" s="6">
        <f>L66*$B$5*0.01</f>
        <v>1012.2069419967124</v>
      </c>
      <c r="T66" s="6">
        <f>M66*$B$5*0.01</f>
        <v>1040.3580503344224</v>
      </c>
      <c r="U66" s="6">
        <f>N66*$B$7*0.01</f>
        <v>-769.76545044098748</v>
      </c>
      <c r="V66" s="6">
        <f>O66*$B$8*0.01</f>
        <v>419.08125665998006</v>
      </c>
      <c r="W66" s="7">
        <f t="shared" si="7"/>
        <v>-1566.3017230178586</v>
      </c>
    </row>
    <row r="67" spans="1:23" x14ac:dyDescent="0.25">
      <c r="A67" s="4">
        <v>42450</v>
      </c>
      <c r="B67" s="23">
        <v>102.930908</v>
      </c>
      <c r="C67" s="23">
        <v>114.994164</v>
      </c>
      <c r="D67" s="23">
        <v>742.09002699999996</v>
      </c>
      <c r="E67" s="23">
        <v>21.631298000000001</v>
      </c>
      <c r="F67" s="23">
        <v>62.761901999999999</v>
      </c>
      <c r="G67" s="23">
        <v>136.232147</v>
      </c>
      <c r="H67" s="23">
        <v>141.57337999999999</v>
      </c>
      <c r="I67">
        <f t="shared" si="0"/>
        <v>-0.75901091168816082</v>
      </c>
      <c r="J67">
        <f t="shared" si="1"/>
        <v>0.35783923563520792</v>
      </c>
      <c r="K67">
        <f t="shared" si="2"/>
        <v>0.18090138373269843</v>
      </c>
      <c r="L67">
        <f t="shared" si="3"/>
        <v>0.58177695899504467</v>
      </c>
      <c r="M67">
        <f t="shared" si="4"/>
        <v>-0.59438511507799618</v>
      </c>
      <c r="N67">
        <f t="shared" si="5"/>
        <v>1.1232948628713375</v>
      </c>
      <c r="O67">
        <f t="shared" si="6"/>
        <v>1.3554182688690188</v>
      </c>
      <c r="P67" s="7">
        <f>I67*$B$2*0.01</f>
        <v>-1138.5163675322412</v>
      </c>
      <c r="Q67" s="6">
        <f>J67*$B$3*0.01</f>
        <v>715.67847127041591</v>
      </c>
      <c r="R67" s="6">
        <f>K67*$B$4*0.01</f>
        <v>361.80276746539681</v>
      </c>
      <c r="S67" s="6">
        <f>L67*$B$5*0.01</f>
        <v>872.66543849256709</v>
      </c>
      <c r="T67" s="6">
        <f>M67*$B$5*0.01</f>
        <v>-891.57767261699428</v>
      </c>
      <c r="U67" s="6">
        <f>N67*$B$7*0.01</f>
        <v>1684.9422943070063</v>
      </c>
      <c r="V67" s="6">
        <f>O67*$B$8*0.01</f>
        <v>677.70913443450945</v>
      </c>
      <c r="W67" s="7">
        <f t="shared" si="7"/>
        <v>2282.7040658206597</v>
      </c>
    </row>
    <row r="68" spans="1:23" x14ac:dyDescent="0.25">
      <c r="A68" s="4">
        <v>42451</v>
      </c>
      <c r="B68" s="23">
        <v>103.71814000000001</v>
      </c>
      <c r="C68" s="23">
        <v>114.584137</v>
      </c>
      <c r="D68" s="23">
        <v>740.75</v>
      </c>
      <c r="E68" s="23">
        <v>21.506180000000001</v>
      </c>
      <c r="F68" s="23">
        <v>63.137180000000001</v>
      </c>
      <c r="G68" s="23">
        <v>134.71885700000001</v>
      </c>
      <c r="H68" s="23">
        <v>139.68012999999999</v>
      </c>
      <c r="I68">
        <f t="shared" si="0"/>
        <v>0.55592757865574882</v>
      </c>
      <c r="J68">
        <f t="shared" si="1"/>
        <v>1.8569591996981043</v>
      </c>
      <c r="K68">
        <f t="shared" si="2"/>
        <v>0.36446928532767464</v>
      </c>
      <c r="L68">
        <f t="shared" si="3"/>
        <v>2.4503268226678148</v>
      </c>
      <c r="M68">
        <f t="shared" si="4"/>
        <v>0.44181897536337816</v>
      </c>
      <c r="N68">
        <f t="shared" si="5"/>
        <v>-0.83379303845846775</v>
      </c>
      <c r="O68">
        <f t="shared" si="6"/>
        <v>7.785115284876501E-2</v>
      </c>
      <c r="P68" s="7">
        <f>I68*$B$2*0.01</f>
        <v>833.89136798362324</v>
      </c>
      <c r="Q68" s="6">
        <f>J68*$B$3*0.01</f>
        <v>3713.9183993962088</v>
      </c>
      <c r="R68" s="6">
        <f>K68*$B$4*0.01</f>
        <v>728.93857065534928</v>
      </c>
      <c r="S68" s="6">
        <f>L68*$B$5*0.01</f>
        <v>3675.4902340017225</v>
      </c>
      <c r="T68" s="6">
        <f>M68*$B$5*0.01</f>
        <v>662.7284630450672</v>
      </c>
      <c r="U68" s="6">
        <f>N68*$B$7*0.01</f>
        <v>-1250.6895576877016</v>
      </c>
      <c r="V68" s="6">
        <f>O68*$B$8*0.01</f>
        <v>38.925576424382506</v>
      </c>
      <c r="W68" s="7">
        <f t="shared" si="7"/>
        <v>8403.2030538186518</v>
      </c>
    </row>
    <row r="69" spans="1:23" x14ac:dyDescent="0.25">
      <c r="A69" s="4">
        <v>42452</v>
      </c>
      <c r="B69" s="23">
        <v>103.14473</v>
      </c>
      <c r="C69" s="23">
        <v>112.495148</v>
      </c>
      <c r="D69" s="23">
        <v>738.05999799999995</v>
      </c>
      <c r="E69" s="23">
        <v>20.991811999999999</v>
      </c>
      <c r="F69" s="23">
        <v>62.859454999999997</v>
      </c>
      <c r="G69" s="23">
        <v>135.85157799999999</v>
      </c>
      <c r="H69" s="23">
        <v>139.571472</v>
      </c>
      <c r="I69">
        <f t="shared" si="0"/>
        <v>0.43531659481660423</v>
      </c>
      <c r="J69">
        <f t="shared" si="1"/>
        <v>-1.7235506116671166</v>
      </c>
      <c r="K69">
        <f t="shared" si="2"/>
        <v>0.37535836325893773</v>
      </c>
      <c r="L69">
        <f t="shared" si="3"/>
        <v>-0.72322022479828318</v>
      </c>
      <c r="M69">
        <f t="shared" si="4"/>
        <v>-0.27390170605292102</v>
      </c>
      <c r="N69">
        <f t="shared" si="5"/>
        <v>1.3735671505222549</v>
      </c>
      <c r="O69">
        <f t="shared" si="6"/>
        <v>0.70591380853786889</v>
      </c>
      <c r="P69" s="7">
        <f>I69*$B$2*0.01</f>
        <v>652.9748922249064</v>
      </c>
      <c r="Q69" s="6">
        <f>J69*$B$3*0.01</f>
        <v>-3447.1012233342335</v>
      </c>
      <c r="R69" s="6">
        <f>K69*$B$4*0.01</f>
        <v>750.71672651787549</v>
      </c>
      <c r="S69" s="6">
        <f>L69*$B$5*0.01</f>
        <v>-1084.8303371974248</v>
      </c>
      <c r="T69" s="6">
        <f>M69*$B$5*0.01</f>
        <v>-410.85255907938154</v>
      </c>
      <c r="U69" s="6">
        <f>N69*$B$7*0.01</f>
        <v>2060.3507257833826</v>
      </c>
      <c r="V69" s="6">
        <f>O69*$B$8*0.01</f>
        <v>352.95690426893447</v>
      </c>
      <c r="W69" s="7">
        <f t="shared" si="7"/>
        <v>-1125.7848708159408</v>
      </c>
    </row>
    <row r="70" spans="1:23" x14ac:dyDescent="0.25">
      <c r="A70" s="4">
        <v>42453</v>
      </c>
      <c r="B70" s="23">
        <v>102.69767</v>
      </c>
      <c r="C70" s="23">
        <v>114.468063</v>
      </c>
      <c r="D70" s="23">
        <v>735.29998799999998</v>
      </c>
      <c r="E70" s="23">
        <v>21.144735000000001</v>
      </c>
      <c r="F70" s="23">
        <v>63.032100999999997</v>
      </c>
      <c r="G70" s="23">
        <v>134.01084900000001</v>
      </c>
      <c r="H70" s="23">
        <v>138.59312399999999</v>
      </c>
      <c r="I70">
        <f t="shared" si="0"/>
        <v>0.45632563135372639</v>
      </c>
      <c r="J70">
        <f t="shared" si="1"/>
        <v>-0.30323240993565248</v>
      </c>
      <c r="K70">
        <f t="shared" si="2"/>
        <v>0.24129332542975845</v>
      </c>
      <c r="L70">
        <f t="shared" si="3"/>
        <v>0</v>
      </c>
      <c r="M70">
        <f t="shared" si="4"/>
        <v>-0.28493543534268367</v>
      </c>
      <c r="N70">
        <f t="shared" si="5"/>
        <v>-0.81222438624037785</v>
      </c>
      <c r="O70">
        <f t="shared" si="6"/>
        <v>-0.54601582750190003</v>
      </c>
      <c r="P70" s="7">
        <f>I70*$B$2*0.01</f>
        <v>684.48844703058955</v>
      </c>
      <c r="Q70" s="6">
        <f>J70*$B$3*0.01</f>
        <v>-606.46481987130494</v>
      </c>
      <c r="R70" s="6">
        <f>K70*$B$4*0.01</f>
        <v>482.58665085951691</v>
      </c>
      <c r="S70" s="6">
        <f>L70*$B$5*0.01</f>
        <v>0</v>
      </c>
      <c r="T70" s="6">
        <f>M70*$B$5*0.01</f>
        <v>-427.40315301402552</v>
      </c>
      <c r="U70" s="6">
        <f>N70*$B$7*0.01</f>
        <v>-1218.3365793605669</v>
      </c>
      <c r="V70" s="6">
        <f>O70*$B$8*0.01</f>
        <v>-273.00791375095002</v>
      </c>
      <c r="W70" s="7">
        <f t="shared" si="7"/>
        <v>-1358.1373681067412</v>
      </c>
    </row>
    <row r="71" spans="1:23" x14ac:dyDescent="0.25">
      <c r="A71" s="4">
        <v>42457</v>
      </c>
      <c r="B71" s="23">
        <v>102.231163</v>
      </c>
      <c r="C71" s="23">
        <v>114.81622299999999</v>
      </c>
      <c r="D71" s="23">
        <v>733.53002900000001</v>
      </c>
      <c r="E71" s="23">
        <v>21.144735000000001</v>
      </c>
      <c r="F71" s="23">
        <v>63.212215</v>
      </c>
      <c r="G71" s="23">
        <v>135.10823099999999</v>
      </c>
      <c r="H71" s="23">
        <v>139.35401899999999</v>
      </c>
      <c r="I71">
        <f t="shared" si="0"/>
        <v>-2.3124211033424289</v>
      </c>
      <c r="J71">
        <f t="shared" si="1"/>
        <v>-0.62276917522598063</v>
      </c>
      <c r="K71">
        <f t="shared" si="2"/>
        <v>-1.5091895079235373</v>
      </c>
      <c r="L71">
        <f t="shared" si="3"/>
        <v>0.23064001609019924</v>
      </c>
      <c r="M71">
        <f t="shared" si="4"/>
        <v>-0.3667874260009778</v>
      </c>
      <c r="N71">
        <f t="shared" si="5"/>
        <v>-1.6681788660250219</v>
      </c>
      <c r="O71">
        <f t="shared" si="6"/>
        <v>-0.76763332511155857</v>
      </c>
      <c r="P71" s="7">
        <f>I71*$B$2*0.01</f>
        <v>-3468.6316550136435</v>
      </c>
      <c r="Q71" s="6">
        <f>J71*$B$3*0.01</f>
        <v>-1245.5383504519614</v>
      </c>
      <c r="R71" s="6">
        <f>K71*$B$4*0.01</f>
        <v>-3018.3790158470752</v>
      </c>
      <c r="S71" s="6">
        <f>L71*$B$5*0.01</f>
        <v>345.96002413529891</v>
      </c>
      <c r="T71" s="6">
        <f>M71*$B$5*0.01</f>
        <v>-550.1811390014667</v>
      </c>
      <c r="U71" s="6">
        <f>N71*$B$7*0.01</f>
        <v>-2502.2682990375329</v>
      </c>
      <c r="V71" s="6">
        <f>O71*$B$8*0.01</f>
        <v>-383.81666255577926</v>
      </c>
      <c r="W71" s="7">
        <f t="shared" si="7"/>
        <v>-10822.855097772159</v>
      </c>
    </row>
    <row r="72" spans="1:23" x14ac:dyDescent="0.25">
      <c r="A72" s="4">
        <v>42458</v>
      </c>
      <c r="B72" s="23">
        <v>104.651138</v>
      </c>
      <c r="C72" s="23">
        <v>115.53574399999999</v>
      </c>
      <c r="D72" s="23">
        <v>744.77002000000005</v>
      </c>
      <c r="E72" s="23">
        <v>21.096079</v>
      </c>
      <c r="F72" s="23">
        <v>63.444923000000003</v>
      </c>
      <c r="G72" s="23">
        <v>137.40031400000001</v>
      </c>
      <c r="H72" s="23">
        <v>140.43202199999999</v>
      </c>
      <c r="I72">
        <f t="shared" si="0"/>
        <v>-1.7159476392216049</v>
      </c>
      <c r="J72">
        <f t="shared" si="1"/>
        <v>0.61989240416278613</v>
      </c>
      <c r="K72">
        <f t="shared" si="2"/>
        <v>-0.76745883274977766</v>
      </c>
      <c r="L72">
        <f t="shared" si="3"/>
        <v>-1.8752109086672117</v>
      </c>
      <c r="M72">
        <f t="shared" si="4"/>
        <v>1.1846322598812747E-2</v>
      </c>
      <c r="N72">
        <f t="shared" si="5"/>
        <v>-1.4847631907764562</v>
      </c>
      <c r="O72">
        <f t="shared" si="6"/>
        <v>-0.93925977446249043</v>
      </c>
      <c r="P72" s="7">
        <f>I72*$B$2*0.01</f>
        <v>-2573.9214588324076</v>
      </c>
      <c r="Q72" s="6">
        <f>J72*$B$3*0.01</f>
        <v>1239.7848083255722</v>
      </c>
      <c r="R72" s="6">
        <f>K72*$B$4*0.01</f>
        <v>-1534.9176654995554</v>
      </c>
      <c r="S72" s="6">
        <f>L72*$B$5*0.01</f>
        <v>-2812.8163630008175</v>
      </c>
      <c r="T72" s="6">
        <f>M72*$B$5*0.01</f>
        <v>17.769483898219121</v>
      </c>
      <c r="U72" s="6">
        <f>N72*$B$7*0.01</f>
        <v>-2227.1447861646843</v>
      </c>
      <c r="V72" s="6">
        <f>O72*$B$8*0.01</f>
        <v>-469.62988723124522</v>
      </c>
      <c r="W72" s="7">
        <f t="shared" si="7"/>
        <v>-8360.8758685049197</v>
      </c>
    </row>
    <row r="73" spans="1:23" x14ac:dyDescent="0.25">
      <c r="A73" s="4">
        <v>42459</v>
      </c>
      <c r="B73" s="23">
        <v>106.47824900000001</v>
      </c>
      <c r="C73" s="23">
        <v>114.823959</v>
      </c>
      <c r="D73" s="23">
        <v>750.53002900000001</v>
      </c>
      <c r="E73" s="23">
        <v>21.499234999999999</v>
      </c>
      <c r="F73" s="23">
        <v>63.437407999999998</v>
      </c>
      <c r="G73" s="23">
        <v>139.47112999999999</v>
      </c>
      <c r="H73" s="23">
        <v>141.76355000000001</v>
      </c>
      <c r="I73">
        <f t="shared" si="0"/>
        <v>0.52298015962081656</v>
      </c>
      <c r="J73">
        <f t="shared" si="1"/>
        <v>-2.0072744758156604</v>
      </c>
      <c r="K73">
        <f t="shared" si="2"/>
        <v>0.7490458299368411</v>
      </c>
      <c r="L73">
        <f t="shared" si="3"/>
        <v>2.4850701349356856</v>
      </c>
      <c r="M73">
        <f t="shared" si="4"/>
        <v>1.1125964091575458</v>
      </c>
      <c r="N73">
        <f t="shared" si="5"/>
        <v>1.2713924508115433E-2</v>
      </c>
      <c r="O73">
        <f t="shared" si="6"/>
        <v>-0.30576937289194417</v>
      </c>
      <c r="P73" s="7">
        <f>I73*$B$2*0.01</f>
        <v>784.47023943122497</v>
      </c>
      <c r="Q73" s="6">
        <f>J73*$B$3*0.01</f>
        <v>-4014.5489516313214</v>
      </c>
      <c r="R73" s="6">
        <f>K73*$B$4*0.01</f>
        <v>1498.0916598736821</v>
      </c>
      <c r="S73" s="6">
        <f>L73*$B$5*0.01</f>
        <v>3727.6052024035284</v>
      </c>
      <c r="T73" s="6">
        <f>M73*$B$5*0.01</f>
        <v>1668.8946137363187</v>
      </c>
      <c r="U73" s="6">
        <f>N73*$B$7*0.01</f>
        <v>19.070886762173149</v>
      </c>
      <c r="V73" s="6">
        <f>O73*$B$8*0.01</f>
        <v>-152.88468644597211</v>
      </c>
      <c r="W73" s="7">
        <f t="shared" si="7"/>
        <v>3530.6989641296341</v>
      </c>
    </row>
    <row r="74" spans="1:23" x14ac:dyDescent="0.25">
      <c r="A74" s="4">
        <v>42460</v>
      </c>
      <c r="B74" s="23">
        <v>105.924286</v>
      </c>
      <c r="C74" s="23">
        <v>117.17600299999999</v>
      </c>
      <c r="D74" s="23">
        <v>744.95001200000002</v>
      </c>
      <c r="E74" s="23">
        <v>20.977919</v>
      </c>
      <c r="F74" s="23">
        <v>62.739372000000003</v>
      </c>
      <c r="G74" s="23">
        <v>139.45339999999999</v>
      </c>
      <c r="H74" s="23">
        <v>142.19834900000001</v>
      </c>
      <c r="I74">
        <f t="shared" si="0"/>
        <v>-0.90917949123039044</v>
      </c>
      <c r="J74">
        <f t="shared" si="1"/>
        <v>-0.70153815750665072</v>
      </c>
      <c r="K74">
        <f t="shared" si="2"/>
        <v>-0.66140752604713271</v>
      </c>
      <c r="L74">
        <f t="shared" si="3"/>
        <v>2.0629265277886155</v>
      </c>
      <c r="M74">
        <f t="shared" si="4"/>
        <v>0.75939198469804048</v>
      </c>
      <c r="N74">
        <f t="shared" si="5"/>
        <v>-0.42341047166442158</v>
      </c>
      <c r="O74">
        <f t="shared" si="6"/>
        <v>-1.7770146566006451</v>
      </c>
      <c r="P74" s="7">
        <f>I74*$B$2*0.01</f>
        <v>-1363.7692368455857</v>
      </c>
      <c r="Q74" s="6">
        <f>J74*$B$3*0.01</f>
        <v>-1403.0763150133016</v>
      </c>
      <c r="R74" s="6">
        <f>K74*$B$4*0.01</f>
        <v>-1322.8150520942654</v>
      </c>
      <c r="S74" s="6">
        <f>L74*$B$5*0.01</f>
        <v>3094.3897916829233</v>
      </c>
      <c r="T74" s="6">
        <f>M74*$B$5*0.01</f>
        <v>1139.0879770470608</v>
      </c>
      <c r="U74" s="6">
        <f>N74*$B$7*0.01</f>
        <v>-635.11570749663235</v>
      </c>
      <c r="V74" s="6">
        <f>O74*$B$8*0.01</f>
        <v>-888.50732830032257</v>
      </c>
      <c r="W74" s="7">
        <f t="shared" si="7"/>
        <v>-1379.8058710201235</v>
      </c>
    </row>
    <row r="75" spans="1:23" x14ac:dyDescent="0.25">
      <c r="A75" s="4">
        <v>42461</v>
      </c>
      <c r="B75" s="23">
        <v>106.896164</v>
      </c>
      <c r="C75" s="23">
        <v>118.003845</v>
      </c>
      <c r="D75" s="23">
        <v>749.90997300000004</v>
      </c>
      <c r="E75" s="23">
        <v>20.553906999999999</v>
      </c>
      <c r="F75" s="23">
        <v>62.266525000000001</v>
      </c>
      <c r="G75" s="23">
        <v>140.04637099999999</v>
      </c>
      <c r="H75" s="23">
        <v>144.77095</v>
      </c>
      <c r="I75">
        <f t="shared" si="0"/>
        <v>-1.0169241669370082</v>
      </c>
      <c r="J75">
        <f t="shared" si="1"/>
        <v>0.29589469641370408</v>
      </c>
      <c r="K75">
        <f t="shared" si="2"/>
        <v>0.61989227500386668</v>
      </c>
      <c r="L75">
        <f t="shared" si="3"/>
        <v>-3.3787507075339666E-2</v>
      </c>
      <c r="M75">
        <f t="shared" si="4"/>
        <v>-0.24048879281050001</v>
      </c>
      <c r="N75">
        <f t="shared" si="5"/>
        <v>0.32970319526898662</v>
      </c>
      <c r="O75">
        <f t="shared" si="6"/>
        <v>1.2993903883693938</v>
      </c>
      <c r="P75" s="7">
        <f>I75*$B$2*0.01</f>
        <v>-1525.3862504055121</v>
      </c>
      <c r="Q75" s="6">
        <f>J75*$B$3*0.01</f>
        <v>591.78939282740816</v>
      </c>
      <c r="R75" s="6">
        <f>K75*$B$4*0.01</f>
        <v>1239.7845500077333</v>
      </c>
      <c r="S75" s="6">
        <f>L75*$B$5*0.01</f>
        <v>-50.681260613009499</v>
      </c>
      <c r="T75" s="6">
        <f>M75*$B$5*0.01</f>
        <v>-360.73318921575003</v>
      </c>
      <c r="U75" s="6">
        <f>N75*$B$7*0.01</f>
        <v>494.55479290347989</v>
      </c>
      <c r="V75" s="6">
        <f>O75*$B$8*0.01</f>
        <v>649.6951941846969</v>
      </c>
      <c r="W75" s="7">
        <f t="shared" si="7"/>
        <v>1039.0232296890467</v>
      </c>
    </row>
    <row r="76" spans="1:23" x14ac:dyDescent="0.25">
      <c r="A76" s="4">
        <v>42464</v>
      </c>
      <c r="B76" s="23">
        <v>107.99438499999999</v>
      </c>
      <c r="C76" s="23">
        <v>117.655708</v>
      </c>
      <c r="D76" s="23">
        <v>745.28997800000002</v>
      </c>
      <c r="E76" s="23">
        <v>20.560853999999999</v>
      </c>
      <c r="F76" s="23">
        <v>62.416629999999998</v>
      </c>
      <c r="G76" s="23">
        <v>139.586151</v>
      </c>
      <c r="H76" s="23">
        <v>142.91394</v>
      </c>
      <c r="I76">
        <f t="shared" si="0"/>
        <v>1.1929943783338088</v>
      </c>
      <c r="J76">
        <f t="shared" si="1"/>
        <v>1.3799996365490168</v>
      </c>
      <c r="K76">
        <f t="shared" si="2"/>
        <v>1.0151789267852407</v>
      </c>
      <c r="L76">
        <f t="shared" si="3"/>
        <v>2.2467847432053776</v>
      </c>
      <c r="M76">
        <f t="shared" si="4"/>
        <v>1.1555514585507347</v>
      </c>
      <c r="N76">
        <f t="shared" si="5"/>
        <v>1.1154407687749746</v>
      </c>
      <c r="O76">
        <f t="shared" si="6"/>
        <v>1.5577265107277725</v>
      </c>
      <c r="P76" s="7">
        <f>I76*$B$2*0.01</f>
        <v>1789.4915675007132</v>
      </c>
      <c r="Q76" s="6">
        <f>J76*$B$3*0.01</f>
        <v>2759.9992730980339</v>
      </c>
      <c r="R76" s="6">
        <f>K76*$B$4*0.01</f>
        <v>2030.3578535704812</v>
      </c>
      <c r="S76" s="6">
        <f>L76*$B$5*0.01</f>
        <v>3370.1771148080666</v>
      </c>
      <c r="T76" s="6">
        <f>M76*$B$5*0.01</f>
        <v>1733.3271878261021</v>
      </c>
      <c r="U76" s="6">
        <f>N76*$B$7*0.01</f>
        <v>1673.1611531624617</v>
      </c>
      <c r="V76" s="6">
        <f>O76*$B$8*0.01</f>
        <v>778.86325536388631</v>
      </c>
      <c r="W76" s="7">
        <f t="shared" si="7"/>
        <v>14135.377405329746</v>
      </c>
    </row>
    <row r="77" spans="1:23" x14ac:dyDescent="0.25">
      <c r="A77" s="4">
        <v>42465</v>
      </c>
      <c r="B77" s="23">
        <v>106.72120700000001</v>
      </c>
      <c r="C77" s="23">
        <v>116.05416099999999</v>
      </c>
      <c r="D77" s="23">
        <v>737.79998799999998</v>
      </c>
      <c r="E77" s="23">
        <v>20.109047</v>
      </c>
      <c r="F77" s="23">
        <v>61.703612999999997</v>
      </c>
      <c r="G77" s="23">
        <v>138.04632599999999</v>
      </c>
      <c r="H77" s="23">
        <v>140.721878</v>
      </c>
      <c r="I77">
        <f t="shared" si="0"/>
        <v>-1.0364240168492067</v>
      </c>
      <c r="J77">
        <f t="shared" si="1"/>
        <v>-1.3336820779871989E-2</v>
      </c>
      <c r="K77">
        <f t="shared" si="2"/>
        <v>-1.0580823101876675</v>
      </c>
      <c r="L77">
        <f t="shared" si="3"/>
        <v>-1.2627913953638021</v>
      </c>
      <c r="M77">
        <f t="shared" si="4"/>
        <v>-1.3203665332314773</v>
      </c>
      <c r="N77">
        <f t="shared" si="5"/>
        <v>-0.49755573542956011</v>
      </c>
      <c r="O77">
        <f t="shared" si="6"/>
        <v>0.10312789361187709</v>
      </c>
      <c r="P77" s="7">
        <f>I77*$B$2*0.01</f>
        <v>-1554.6360252738102</v>
      </c>
      <c r="Q77" s="6">
        <f>J77*$B$3*0.01</f>
        <v>-26.673641559743977</v>
      </c>
      <c r="R77" s="6">
        <f>K77*$B$4*0.01</f>
        <v>-2116.1646203753348</v>
      </c>
      <c r="S77" s="6">
        <f>L77*$B$5*0.01</f>
        <v>-1894.187093045703</v>
      </c>
      <c r="T77" s="6">
        <f>M77*$B$5*0.01</f>
        <v>-1980.549799847216</v>
      </c>
      <c r="U77" s="6">
        <f>N77*$B$7*0.01</f>
        <v>-746.33360314434015</v>
      </c>
      <c r="V77" s="6">
        <f>O77*$B$8*0.01</f>
        <v>51.563946805938542</v>
      </c>
      <c r="W77" s="7">
        <f t="shared" si="7"/>
        <v>-8266.9808364402106</v>
      </c>
    </row>
    <row r="78" spans="1:23" x14ac:dyDescent="0.25">
      <c r="A78" s="4">
        <v>42466</v>
      </c>
      <c r="B78" s="23">
        <v>107.838875</v>
      </c>
      <c r="C78" s="23">
        <v>116.069641</v>
      </c>
      <c r="D78" s="23">
        <v>745.69000200000005</v>
      </c>
      <c r="E78" s="23">
        <v>20.366230000000002</v>
      </c>
      <c r="F78" s="23">
        <v>62.529228000000003</v>
      </c>
      <c r="G78" s="23">
        <v>138.73661799999999</v>
      </c>
      <c r="H78" s="23">
        <v>140.57690400000001</v>
      </c>
      <c r="I78">
        <f t="shared" si="0"/>
        <v>2.2295924654032531</v>
      </c>
      <c r="J78">
        <f t="shared" si="1"/>
        <v>1.1939413734875546</v>
      </c>
      <c r="K78">
        <f t="shared" si="2"/>
        <v>0.73080088453933378</v>
      </c>
      <c r="L78">
        <f t="shared" si="3"/>
        <v>0.58358166157696323</v>
      </c>
      <c r="M78">
        <f t="shared" si="4"/>
        <v>1.1411803381317729</v>
      </c>
      <c r="N78">
        <f t="shared" si="5"/>
        <v>3.1177774127035689</v>
      </c>
      <c r="O78">
        <f t="shared" si="6"/>
        <v>3.1779857102755695</v>
      </c>
      <c r="P78" s="7">
        <f>I78*$B$2*0.01</f>
        <v>3344.3886981048795</v>
      </c>
      <c r="Q78" s="6">
        <f>J78*$B$3*0.01</f>
        <v>2387.8827469751091</v>
      </c>
      <c r="R78" s="6">
        <f>K78*$B$4*0.01</f>
        <v>1461.6017690786675</v>
      </c>
      <c r="S78" s="6">
        <f>L78*$B$5*0.01</f>
        <v>875.37249236544483</v>
      </c>
      <c r="T78" s="6">
        <f>M78*$B$5*0.01</f>
        <v>1711.7705071976595</v>
      </c>
      <c r="U78" s="6">
        <f>N78*$B$7*0.01</f>
        <v>4676.6661190553532</v>
      </c>
      <c r="V78" s="6">
        <f>O78*$B$8*0.01</f>
        <v>1588.9928551377848</v>
      </c>
      <c r="W78" s="7">
        <f t="shared" si="7"/>
        <v>16046.675187914898</v>
      </c>
    </row>
    <row r="79" spans="1:23" x14ac:dyDescent="0.25">
      <c r="A79" s="4">
        <v>42467</v>
      </c>
      <c r="B79" s="23">
        <v>105.486946</v>
      </c>
      <c r="C79" s="23">
        <v>114.700188</v>
      </c>
      <c r="D79" s="23">
        <v>740.28002900000001</v>
      </c>
      <c r="E79" s="23">
        <v>20.248066000000001</v>
      </c>
      <c r="F79" s="23">
        <v>61.823708000000003</v>
      </c>
      <c r="G79" s="23">
        <v>134.541901</v>
      </c>
      <c r="H79" s="23">
        <v>136.246994</v>
      </c>
      <c r="I79">
        <f t="shared" ref="I79:I142" si="8">((B79-B80)/B80)*100</f>
        <v>-0.11042714743302634</v>
      </c>
      <c r="J79">
        <f t="shared" ref="J79:J142" si="9">((C79-C80)/C80)*100</f>
        <v>-0.73652082698857113</v>
      </c>
      <c r="K79">
        <f t="shared" ref="K79:K142" si="10">((D79-D80)/D80)*100</f>
        <v>0.1528789776512248</v>
      </c>
      <c r="L79">
        <f t="shared" ref="L79:L142" si="11">((E79-E80)/E80)*100</f>
        <v>-3.383107158225295</v>
      </c>
      <c r="M79">
        <f t="shared" ref="M79:M142" si="12">((F79-F80)/F80)*100</f>
        <v>-1.0094619959576971</v>
      </c>
      <c r="N79">
        <f t="shared" ref="N79:N142" si="13">((G79-G80)/G80)*100</f>
        <v>0.25061181143559363</v>
      </c>
      <c r="O79">
        <f t="shared" ref="O79:O142" si="14">((H79-H80)/H80)*100</f>
        <v>8.6489122613814973E-2</v>
      </c>
      <c r="P79" s="7">
        <f>I79*$B$2*0.01</f>
        <v>-165.6407211495395</v>
      </c>
      <c r="Q79" s="6">
        <f>J79*$B$3*0.01</f>
        <v>-1473.0416539771422</v>
      </c>
      <c r="R79" s="6">
        <f>K79*$B$4*0.01</f>
        <v>305.7579553024496</v>
      </c>
      <c r="S79" s="6">
        <f>L79*$B$5*0.01</f>
        <v>-5074.6607373379429</v>
      </c>
      <c r="T79" s="6">
        <f>M79*$B$5*0.01</f>
        <v>-1514.1929939365457</v>
      </c>
      <c r="U79" s="6">
        <f>N79*$B$7*0.01</f>
        <v>375.91771715339047</v>
      </c>
      <c r="V79" s="6">
        <f>O79*$B$8*0.01</f>
        <v>43.244561306907492</v>
      </c>
      <c r="W79" s="7">
        <f t="shared" ref="W79:W142" si="15">P79+Q79+R79+S79+T79+U79+V79</f>
        <v>-7502.6158726384228</v>
      </c>
    </row>
    <row r="80" spans="1:23" x14ac:dyDescent="0.25">
      <c r="A80" s="4">
        <v>42468</v>
      </c>
      <c r="B80" s="23">
        <v>105.603561</v>
      </c>
      <c r="C80" s="23">
        <v>115.551247</v>
      </c>
      <c r="D80" s="23">
        <v>739.15002400000003</v>
      </c>
      <c r="E80" s="23">
        <v>20.957066000000001</v>
      </c>
      <c r="F80" s="23">
        <v>62.454158999999997</v>
      </c>
      <c r="G80" s="23">
        <v>134.205566</v>
      </c>
      <c r="H80" s="23">
        <v>136.129257</v>
      </c>
      <c r="I80">
        <f t="shared" si="8"/>
        <v>-0.33022427916336555</v>
      </c>
      <c r="J80">
        <f t="shared" si="9"/>
        <v>6.6995234463626069E-2</v>
      </c>
      <c r="K80">
        <f t="shared" si="10"/>
        <v>0.41435241128170619</v>
      </c>
      <c r="L80">
        <f t="shared" si="11"/>
        <v>-0.52784580265093262</v>
      </c>
      <c r="M80">
        <f t="shared" si="12"/>
        <v>-0.13202003558869962</v>
      </c>
      <c r="N80">
        <f t="shared" si="13"/>
        <v>1.7443442914927636</v>
      </c>
      <c r="O80">
        <f t="shared" si="14"/>
        <v>-1.2614901738145394</v>
      </c>
      <c r="P80" s="7">
        <f>I80*$B$2*0.01</f>
        <v>-495.33641874504838</v>
      </c>
      <c r="Q80" s="6">
        <f>J80*$B$3*0.01</f>
        <v>133.99046892725212</v>
      </c>
      <c r="R80" s="6">
        <f>K80*$B$4*0.01</f>
        <v>828.70482256341234</v>
      </c>
      <c r="S80" s="6">
        <f>L80*$B$5*0.01</f>
        <v>-791.76870397639902</v>
      </c>
      <c r="T80" s="6">
        <f>M80*$B$5*0.01</f>
        <v>-198.03005338304945</v>
      </c>
      <c r="U80" s="6">
        <f>N80*$B$7*0.01</f>
        <v>2616.5164372391455</v>
      </c>
      <c r="V80" s="6">
        <f>O80*$B$8*0.01</f>
        <v>-630.74508690726975</v>
      </c>
      <c r="W80" s="7">
        <f t="shared" si="15"/>
        <v>1463.3314657180433</v>
      </c>
    </row>
    <row r="81" spans="1:23" x14ac:dyDescent="0.25">
      <c r="A81" s="4">
        <v>42471</v>
      </c>
      <c r="B81" s="23">
        <v>105.953445</v>
      </c>
      <c r="C81" s="23">
        <v>115.473885</v>
      </c>
      <c r="D81" s="23">
        <v>736.09997599999997</v>
      </c>
      <c r="E81" s="23">
        <v>21.068273999999999</v>
      </c>
      <c r="F81" s="23">
        <v>62.536720000000003</v>
      </c>
      <c r="G81" s="23">
        <v>131.90469400000001</v>
      </c>
      <c r="H81" s="23">
        <v>137.86845400000001</v>
      </c>
      <c r="I81">
        <f t="shared" si="8"/>
        <v>-1.2857672102086621</v>
      </c>
      <c r="J81">
        <f t="shared" si="9"/>
        <v>-0.2539745341856669</v>
      </c>
      <c r="K81">
        <f t="shared" si="10"/>
        <v>-0.94067350469231836</v>
      </c>
      <c r="L81">
        <f t="shared" si="11"/>
        <v>-2.8525644528286245</v>
      </c>
      <c r="M81">
        <f t="shared" si="12"/>
        <v>-1.2210985677650648</v>
      </c>
      <c r="N81">
        <f t="shared" si="13"/>
        <v>-0.97658982207995593</v>
      </c>
      <c r="O81">
        <f t="shared" si="14"/>
        <v>-1.3673978643552076</v>
      </c>
      <c r="P81" s="7">
        <f>I81*$B$2*0.01</f>
        <v>-1928.650815312993</v>
      </c>
      <c r="Q81" s="6">
        <f>J81*$B$3*0.01</f>
        <v>-507.94906837133379</v>
      </c>
      <c r="R81" s="6">
        <f>K81*$B$4*0.01</f>
        <v>-1881.3470093846367</v>
      </c>
      <c r="S81" s="6">
        <f>L81*$B$5*0.01</f>
        <v>-4278.8466792429372</v>
      </c>
      <c r="T81" s="6">
        <f>M81*$B$5*0.01</f>
        <v>-1831.6478516475972</v>
      </c>
      <c r="U81" s="6">
        <f>N81*$B$7*0.01</f>
        <v>-1464.8847331199338</v>
      </c>
      <c r="V81" s="6">
        <f>O81*$B$8*0.01</f>
        <v>-683.69893217760387</v>
      </c>
      <c r="W81" s="7">
        <f t="shared" si="15"/>
        <v>-12577.025089257037</v>
      </c>
    </row>
    <row r="82" spans="1:23" x14ac:dyDescent="0.25">
      <c r="A82" s="4">
        <v>42472</v>
      </c>
      <c r="B82" s="23">
        <v>107.333504</v>
      </c>
      <c r="C82" s="23">
        <v>115.767906</v>
      </c>
      <c r="D82" s="23">
        <v>743.09002699999996</v>
      </c>
      <c r="E82" s="23">
        <v>21.686907000000001</v>
      </c>
      <c r="F82" s="23">
        <v>63.309795000000001</v>
      </c>
      <c r="G82" s="23">
        <v>133.205566</v>
      </c>
      <c r="H82" s="23">
        <v>139.77979999999999</v>
      </c>
      <c r="I82">
        <f t="shared" si="8"/>
        <v>-1.4280590302211527</v>
      </c>
      <c r="J82">
        <f t="shared" si="9"/>
        <v>-1.0579554727106448</v>
      </c>
      <c r="K82">
        <f t="shared" si="10"/>
        <v>-1.1480264370946216</v>
      </c>
      <c r="L82">
        <f t="shared" si="11"/>
        <v>-0.57361025155712719</v>
      </c>
      <c r="M82">
        <f t="shared" si="12"/>
        <v>-0.56584203060443128</v>
      </c>
      <c r="N82">
        <f t="shared" si="13"/>
        <v>-0.89543998871088448</v>
      </c>
      <c r="O82">
        <f t="shared" si="14"/>
        <v>-3.4657396049448881</v>
      </c>
      <c r="P82" s="7">
        <f>I82*$B$2*0.01</f>
        <v>-2142.0885453317292</v>
      </c>
      <c r="Q82" s="6">
        <f>J82*$B$3*0.01</f>
        <v>-2115.9109454212899</v>
      </c>
      <c r="R82" s="6">
        <f>K82*$B$4*0.01</f>
        <v>-2296.0528741892435</v>
      </c>
      <c r="S82" s="6">
        <f>L82*$B$5*0.01</f>
        <v>-860.41537733569078</v>
      </c>
      <c r="T82" s="6">
        <f>M82*$B$5*0.01</f>
        <v>-848.76304590664688</v>
      </c>
      <c r="U82" s="6">
        <f>N82*$B$7*0.01</f>
        <v>-1343.159983066327</v>
      </c>
      <c r="V82" s="6">
        <f>O82*$B$8*0.01</f>
        <v>-1732.8698024724442</v>
      </c>
      <c r="W82" s="7">
        <f t="shared" si="15"/>
        <v>-11339.260573723372</v>
      </c>
    </row>
    <row r="83" spans="1:23" x14ac:dyDescent="0.25">
      <c r="A83" s="4">
        <v>42473</v>
      </c>
      <c r="B83" s="23">
        <v>108.888496</v>
      </c>
      <c r="C83" s="23">
        <v>117.005775</v>
      </c>
      <c r="D83" s="23">
        <v>751.71997099999999</v>
      </c>
      <c r="E83" s="23">
        <v>21.812023</v>
      </c>
      <c r="F83" s="23">
        <v>63.670067000000003</v>
      </c>
      <c r="G83" s="23">
        <v>134.409119</v>
      </c>
      <c r="H83" s="23">
        <v>144.798126</v>
      </c>
      <c r="I83">
        <f t="shared" si="8"/>
        <v>-5.3537127925236849E-2</v>
      </c>
      <c r="J83">
        <f t="shared" si="9"/>
        <v>4.6303761396314327E-2</v>
      </c>
      <c r="K83">
        <f t="shared" si="10"/>
        <v>-0.19650039516993906</v>
      </c>
      <c r="L83">
        <f t="shared" si="11"/>
        <v>1.4877062141519626</v>
      </c>
      <c r="M83">
        <f t="shared" si="12"/>
        <v>-0.70237052371606967</v>
      </c>
      <c r="N83">
        <f t="shared" si="13"/>
        <v>0.31705577117034167</v>
      </c>
      <c r="O83">
        <f t="shared" si="14"/>
        <v>-0.65872351531066731</v>
      </c>
      <c r="P83" s="7">
        <f>I83*$B$2*0.01</f>
        <v>-80.305691887855275</v>
      </c>
      <c r="Q83" s="6">
        <f>J83*$B$3*0.01</f>
        <v>92.607522792628657</v>
      </c>
      <c r="R83" s="6">
        <f>K83*$B$4*0.01</f>
        <v>-393.00079033987817</v>
      </c>
      <c r="S83" s="6">
        <f>L83*$B$5*0.01</f>
        <v>2231.5593212279441</v>
      </c>
      <c r="T83" s="6">
        <f>M83*$B$5*0.01</f>
        <v>-1053.5557855741044</v>
      </c>
      <c r="U83" s="6">
        <f>N83*$B$7*0.01</f>
        <v>475.58365675551249</v>
      </c>
      <c r="V83" s="6">
        <f>O83*$B$8*0.01</f>
        <v>-329.36175765533363</v>
      </c>
      <c r="W83" s="7">
        <f t="shared" si="15"/>
        <v>943.52647531891375</v>
      </c>
    </row>
    <row r="84" spans="1:23" x14ac:dyDescent="0.25">
      <c r="A84" s="4">
        <v>42474</v>
      </c>
      <c r="B84" s="23">
        <v>108.94682299999999</v>
      </c>
      <c r="C84" s="23">
        <v>116.951622</v>
      </c>
      <c r="D84" s="23">
        <v>753.20001200000002</v>
      </c>
      <c r="E84" s="23">
        <v>21.492280999999998</v>
      </c>
      <c r="F84" s="23">
        <v>64.120429999999999</v>
      </c>
      <c r="G84" s="23">
        <v>133.98431400000001</v>
      </c>
      <c r="H84" s="23">
        <v>145.75827000000001</v>
      </c>
      <c r="I84">
        <f t="shared" si="8"/>
        <v>2.0482500631392151</v>
      </c>
      <c r="J84">
        <f t="shared" si="9"/>
        <v>-0.36907909720729709</v>
      </c>
      <c r="K84">
        <f t="shared" si="10"/>
        <v>-0.76416179183135513</v>
      </c>
      <c r="L84">
        <f t="shared" si="11"/>
        <v>0.8809175293322723</v>
      </c>
      <c r="M84">
        <f t="shared" si="12"/>
        <v>0.54139579184708575</v>
      </c>
      <c r="N84">
        <f t="shared" si="13"/>
        <v>-1.1555756939810691</v>
      </c>
      <c r="O84">
        <f t="shared" si="14"/>
        <v>1.5076608447009936</v>
      </c>
      <c r="P84" s="7">
        <f>I84*$B$2*0.01</f>
        <v>3072.3750947088224</v>
      </c>
      <c r="Q84" s="6">
        <f>J84*$B$3*0.01</f>
        <v>-738.15819441459416</v>
      </c>
      <c r="R84" s="6">
        <f>K84*$B$4*0.01</f>
        <v>-1528.3235836627102</v>
      </c>
      <c r="S84" s="6">
        <f>L84*$B$5*0.01</f>
        <v>1321.3762939984083</v>
      </c>
      <c r="T84" s="6">
        <f>M84*$B$5*0.01</f>
        <v>812.09368777062866</v>
      </c>
      <c r="U84" s="6">
        <f>N84*$B$7*0.01</f>
        <v>-1733.3635409716037</v>
      </c>
      <c r="V84" s="6">
        <f>O84*$B$8*0.01</f>
        <v>753.83042235049686</v>
      </c>
      <c r="W84" s="7">
        <f t="shared" si="15"/>
        <v>1959.8301797794479</v>
      </c>
    </row>
    <row r="85" spans="1:23" x14ac:dyDescent="0.25">
      <c r="A85" s="4">
        <v>42475</v>
      </c>
      <c r="B85" s="23">
        <v>106.760109</v>
      </c>
      <c r="C85" s="23">
        <v>117.384865</v>
      </c>
      <c r="D85" s="23">
        <v>759</v>
      </c>
      <c r="E85" s="23">
        <v>21.304604999999999</v>
      </c>
      <c r="F85" s="23">
        <v>63.775154000000001</v>
      </c>
      <c r="G85" s="23">
        <v>135.55070499999999</v>
      </c>
      <c r="H85" s="23">
        <v>143.593369</v>
      </c>
      <c r="I85">
        <f t="shared" si="8"/>
        <v>2.2050770731854179</v>
      </c>
      <c r="J85">
        <f t="shared" si="9"/>
        <v>-0.53104459030153184</v>
      </c>
      <c r="K85">
        <f t="shared" si="10"/>
        <v>-0.99268013056209425</v>
      </c>
      <c r="L85">
        <f t="shared" si="11"/>
        <v>-1.3200294549309404</v>
      </c>
      <c r="M85">
        <f t="shared" si="12"/>
        <v>-0.94425563107830823</v>
      </c>
      <c r="N85">
        <f t="shared" si="13"/>
        <v>-8.4827577051538441E-2</v>
      </c>
      <c r="O85">
        <f t="shared" si="14"/>
        <v>-0.31444123768252707</v>
      </c>
      <c r="P85" s="7">
        <f>I85*$B$2*0.01</f>
        <v>3307.6156097781268</v>
      </c>
      <c r="Q85" s="6">
        <f>J85*$B$3*0.01</f>
        <v>-1062.0891806030638</v>
      </c>
      <c r="R85" s="6">
        <f>K85*$B$4*0.01</f>
        <v>-1985.3602611241886</v>
      </c>
      <c r="S85" s="6">
        <f>L85*$B$5*0.01</f>
        <v>-1980.0441823964106</v>
      </c>
      <c r="T85" s="6">
        <f>M85*$B$5*0.01</f>
        <v>-1416.3834466174624</v>
      </c>
      <c r="U85" s="6">
        <f>N85*$B$7*0.01</f>
        <v>-127.24136557730766</v>
      </c>
      <c r="V85" s="6">
        <f>O85*$B$8*0.01</f>
        <v>-157.22061884126353</v>
      </c>
      <c r="W85" s="7">
        <f t="shared" si="15"/>
        <v>-3420.7234453815699</v>
      </c>
    </row>
    <row r="86" spans="1:23" x14ac:dyDescent="0.25">
      <c r="A86" s="4">
        <v>42478</v>
      </c>
      <c r="B86" s="23">
        <v>104.456757</v>
      </c>
      <c r="C86" s="23">
        <v>118.01155900000001</v>
      </c>
      <c r="D86" s="23">
        <v>766.60998500000005</v>
      </c>
      <c r="E86" s="23">
        <v>21.589594000000002</v>
      </c>
      <c r="F86" s="23">
        <v>64.383094999999997</v>
      </c>
      <c r="G86" s="23">
        <v>135.66578699999999</v>
      </c>
      <c r="H86" s="23">
        <v>144.04631000000001</v>
      </c>
      <c r="I86">
        <f t="shared" si="8"/>
        <v>0.53316279700141045</v>
      </c>
      <c r="J86">
        <f t="shared" si="9"/>
        <v>5.9235744534383086</v>
      </c>
      <c r="K86">
        <f t="shared" si="10"/>
        <v>1.681852707509951</v>
      </c>
      <c r="L86">
        <f t="shared" si="11"/>
        <v>-2.2040292425869863</v>
      </c>
      <c r="M86">
        <f t="shared" si="12"/>
        <v>-0.49876652528939902</v>
      </c>
      <c r="N86">
        <f t="shared" si="13"/>
        <v>-0.24722207422605375</v>
      </c>
      <c r="O86">
        <f t="shared" si="14"/>
        <v>-2.2317470072612013</v>
      </c>
      <c r="P86" s="7">
        <f>I86*$B$2*0.01</f>
        <v>799.74419550211564</v>
      </c>
      <c r="Q86" s="6">
        <f>J86*$B$3*0.01</f>
        <v>11847.148906876617</v>
      </c>
      <c r="R86" s="6">
        <f>K86*$B$4*0.01</f>
        <v>3363.7054150199019</v>
      </c>
      <c r="S86" s="6">
        <f>L86*$B$5*0.01</f>
        <v>-3306.0438638804794</v>
      </c>
      <c r="T86" s="6">
        <f>M86*$B$5*0.01</f>
        <v>-748.14978793409853</v>
      </c>
      <c r="U86" s="6">
        <f>N86*$B$7*0.01</f>
        <v>-370.83311133908063</v>
      </c>
      <c r="V86" s="6">
        <f>O86*$B$8*0.01</f>
        <v>-1115.8735036306007</v>
      </c>
      <c r="W86" s="7">
        <f t="shared" si="15"/>
        <v>10469.698250614374</v>
      </c>
    </row>
    <row r="87" spans="1:23" x14ac:dyDescent="0.25">
      <c r="A87" s="4">
        <v>42479</v>
      </c>
      <c r="B87" s="23">
        <v>103.90278600000001</v>
      </c>
      <c r="C87" s="23">
        <v>111.411987</v>
      </c>
      <c r="D87" s="23">
        <v>753.92999299999997</v>
      </c>
      <c r="E87" s="23">
        <v>22.076159000000001</v>
      </c>
      <c r="F87" s="23">
        <v>64.705826000000002</v>
      </c>
      <c r="G87" s="23">
        <v>136.002014</v>
      </c>
      <c r="H87" s="23">
        <v>147.334442</v>
      </c>
      <c r="I87">
        <f t="shared" si="8"/>
        <v>-0.20537452163613834</v>
      </c>
      <c r="J87">
        <f t="shared" si="9"/>
        <v>-1.4441016766641561</v>
      </c>
      <c r="K87">
        <f t="shared" si="10"/>
        <v>0.1674053739964233</v>
      </c>
      <c r="L87">
        <f t="shared" si="11"/>
        <v>-0.31388077217803095</v>
      </c>
      <c r="M87">
        <f t="shared" si="12"/>
        <v>-0.67977269657721384</v>
      </c>
      <c r="N87">
        <f t="shared" si="13"/>
        <v>0.61541915418885518</v>
      </c>
      <c r="O87">
        <f t="shared" si="14"/>
        <v>-2.5931522002719207</v>
      </c>
      <c r="P87" s="7">
        <f>I87*$B$2*0.01</f>
        <v>-308.0617824542075</v>
      </c>
      <c r="Q87" s="6">
        <f>J87*$B$3*0.01</f>
        <v>-2888.2033533283125</v>
      </c>
      <c r="R87" s="6">
        <f>K87*$B$4*0.01</f>
        <v>334.81074799284659</v>
      </c>
      <c r="S87" s="6">
        <f>L87*$B$5*0.01</f>
        <v>-470.82115826704643</v>
      </c>
      <c r="T87" s="6">
        <f>M87*$B$5*0.01</f>
        <v>-1019.6590448658208</v>
      </c>
      <c r="U87" s="6">
        <f>N87*$B$7*0.01</f>
        <v>923.12873128328283</v>
      </c>
      <c r="V87" s="6">
        <f>O87*$B$8*0.01</f>
        <v>-1296.5761001359604</v>
      </c>
      <c r="W87" s="7">
        <f t="shared" si="15"/>
        <v>-4725.3819597752181</v>
      </c>
    </row>
    <row r="88" spans="1:23" x14ac:dyDescent="0.25">
      <c r="A88" s="4">
        <v>42480</v>
      </c>
      <c r="B88" s="23">
        <v>104.116615</v>
      </c>
      <c r="C88" s="23">
        <v>113.044464</v>
      </c>
      <c r="D88" s="23">
        <v>752.669983</v>
      </c>
      <c r="E88" s="23">
        <v>22.145669999999999</v>
      </c>
      <c r="F88" s="23">
        <v>65.148689000000005</v>
      </c>
      <c r="G88" s="23">
        <v>135.170151</v>
      </c>
      <c r="H88" s="23">
        <v>151.25676000000001</v>
      </c>
      <c r="I88">
        <f t="shared" si="8"/>
        <v>1.0946728210971912</v>
      </c>
      <c r="J88">
        <f t="shared" si="9"/>
        <v>-2.1366388327502071</v>
      </c>
      <c r="K88">
        <f t="shared" si="10"/>
        <v>-0.85228441027442692</v>
      </c>
      <c r="L88">
        <f t="shared" si="11"/>
        <v>0.37808463468104825</v>
      </c>
      <c r="M88">
        <f t="shared" si="12"/>
        <v>1.1547229419467859E-2</v>
      </c>
      <c r="N88">
        <f t="shared" si="13"/>
        <v>0.87175351075399843</v>
      </c>
      <c r="O88">
        <f t="shared" si="14"/>
        <v>1.0041149941857463</v>
      </c>
      <c r="P88" s="7">
        <f>I88*$B$2*0.01</f>
        <v>1642.0092316457867</v>
      </c>
      <c r="Q88" s="6">
        <f>J88*$B$3*0.01</f>
        <v>-4273.2776655004136</v>
      </c>
      <c r="R88" s="6">
        <f>K88*$B$4*0.01</f>
        <v>-1704.5688205488539</v>
      </c>
      <c r="S88" s="6">
        <f>L88*$B$5*0.01</f>
        <v>567.12695202157238</v>
      </c>
      <c r="T88" s="6">
        <f>M88*$B$5*0.01</f>
        <v>17.320844129201788</v>
      </c>
      <c r="U88" s="6">
        <f>N88*$B$7*0.01</f>
        <v>1307.6302661309976</v>
      </c>
      <c r="V88" s="6">
        <f>O88*$B$8*0.01</f>
        <v>502.05749709287318</v>
      </c>
      <c r="W88" s="7">
        <f t="shared" si="15"/>
        <v>-1941.7016950288357</v>
      </c>
    </row>
    <row r="89" spans="1:23" x14ac:dyDescent="0.25">
      <c r="A89" s="4">
        <v>42481</v>
      </c>
      <c r="B89" s="23">
        <v>102.98922</v>
      </c>
      <c r="C89" s="23">
        <v>115.51255</v>
      </c>
      <c r="D89" s="23">
        <v>759.14001499999995</v>
      </c>
      <c r="E89" s="23">
        <v>22.062256000000001</v>
      </c>
      <c r="F89" s="23">
        <v>65.141166999999996</v>
      </c>
      <c r="G89" s="23">
        <v>134.00198399999999</v>
      </c>
      <c r="H89" s="23">
        <v>149.75306699999999</v>
      </c>
      <c r="I89">
        <f t="shared" si="8"/>
        <v>0.27442335270847523</v>
      </c>
      <c r="J89">
        <f t="shared" si="9"/>
        <v>0.53870181960328423</v>
      </c>
      <c r="K89">
        <f t="shared" si="10"/>
        <v>5.6165385139463524</v>
      </c>
      <c r="L89">
        <f t="shared" si="11"/>
        <v>-1.2752625133786082</v>
      </c>
      <c r="M89">
        <f t="shared" si="12"/>
        <v>-0.84545468576898808</v>
      </c>
      <c r="N89">
        <f t="shared" si="13"/>
        <v>1.000464127947539</v>
      </c>
      <c r="O89">
        <f t="shared" si="14"/>
        <v>-0.85757205159967764</v>
      </c>
      <c r="P89" s="7">
        <f>I89*$B$2*0.01</f>
        <v>411.63502906271287</v>
      </c>
      <c r="Q89" s="6">
        <f>J89*$B$3*0.01</f>
        <v>1077.4036392065684</v>
      </c>
      <c r="R89" s="6">
        <f>K89*$B$4*0.01</f>
        <v>11233.077027892707</v>
      </c>
      <c r="S89" s="6">
        <f>L89*$B$5*0.01</f>
        <v>-1912.8937700679126</v>
      </c>
      <c r="T89" s="6">
        <f>M89*$B$5*0.01</f>
        <v>-1268.1820286534821</v>
      </c>
      <c r="U89" s="6">
        <f>N89*$B$7*0.01</f>
        <v>1500.6961919213086</v>
      </c>
      <c r="V89" s="6">
        <f>O89*$B$8*0.01</f>
        <v>-428.78602579983885</v>
      </c>
      <c r="W89" s="7">
        <f t="shared" si="15"/>
        <v>10612.950063562062</v>
      </c>
    </row>
    <row r="90" spans="1:23" x14ac:dyDescent="0.25">
      <c r="A90" s="4">
        <v>42482</v>
      </c>
      <c r="B90" s="23">
        <v>102.707367</v>
      </c>
      <c r="C90" s="23">
        <v>114.89361599999999</v>
      </c>
      <c r="D90" s="23">
        <v>718.77002000000005</v>
      </c>
      <c r="E90" s="23">
        <v>22.347242000000001</v>
      </c>
      <c r="F90" s="23">
        <v>65.696601999999999</v>
      </c>
      <c r="G90" s="23">
        <v>132.674622</v>
      </c>
      <c r="H90" s="23">
        <v>151.048416</v>
      </c>
      <c r="I90">
        <f t="shared" si="8"/>
        <v>0.57096317207638214</v>
      </c>
      <c r="J90">
        <f t="shared" si="9"/>
        <v>-0.20827923848172575</v>
      </c>
      <c r="K90">
        <f t="shared" si="10"/>
        <v>-0.60568400119419552</v>
      </c>
      <c r="L90">
        <f t="shared" si="11"/>
        <v>1.1324155501205408</v>
      </c>
      <c r="M90">
        <f t="shared" si="12"/>
        <v>0.22903442653319261</v>
      </c>
      <c r="N90">
        <f t="shared" si="13"/>
        <v>-1.0493925474448633</v>
      </c>
      <c r="O90">
        <f t="shared" si="14"/>
        <v>1.0055652476815204</v>
      </c>
      <c r="P90" s="7">
        <f>I90*$B$2*0.01</f>
        <v>856.44475811457323</v>
      </c>
      <c r="Q90" s="6">
        <f>J90*$B$3*0.01</f>
        <v>-416.55847696345148</v>
      </c>
      <c r="R90" s="6">
        <f>K90*$B$4*0.01</f>
        <v>-1211.368002388391</v>
      </c>
      <c r="S90" s="6">
        <f>L90*$B$5*0.01</f>
        <v>1698.6233251808112</v>
      </c>
      <c r="T90" s="6">
        <f>M90*$B$5*0.01</f>
        <v>343.55163979978892</v>
      </c>
      <c r="U90" s="6">
        <f>N90*$B$7*0.01</f>
        <v>-1574.0888211672952</v>
      </c>
      <c r="V90" s="6">
        <f>O90*$B$8*0.01</f>
        <v>502.78262384076021</v>
      </c>
      <c r="W90" s="7">
        <f t="shared" si="15"/>
        <v>199.38704641679584</v>
      </c>
    </row>
    <row r="91" spans="1:23" x14ac:dyDescent="0.25">
      <c r="A91" s="4">
        <v>42485</v>
      </c>
      <c r="B91" s="23">
        <v>102.124275</v>
      </c>
      <c r="C91" s="23">
        <v>115.133415</v>
      </c>
      <c r="D91" s="23">
        <v>723.15002400000003</v>
      </c>
      <c r="E91" s="23">
        <v>22.097011999999999</v>
      </c>
      <c r="F91" s="23">
        <v>65.546477999999993</v>
      </c>
      <c r="G91" s="23">
        <v>134.08166499999999</v>
      </c>
      <c r="H91" s="23">
        <v>149.544647</v>
      </c>
      <c r="I91">
        <f t="shared" si="8"/>
        <v>0.69959028755835506</v>
      </c>
      <c r="J91">
        <f t="shared" si="9"/>
        <v>-0.18111998663317533</v>
      </c>
      <c r="K91">
        <f t="shared" si="10"/>
        <v>2.1196385858805176</v>
      </c>
      <c r="L91">
        <f t="shared" si="11"/>
        <v>-5.0761364406186678</v>
      </c>
      <c r="M91">
        <f t="shared" si="12"/>
        <v>-0.3423344929061215</v>
      </c>
      <c r="N91">
        <f t="shared" si="13"/>
        <v>-0.71429579019550282</v>
      </c>
      <c r="O91">
        <f t="shared" si="14"/>
        <v>-0.45226643455117033</v>
      </c>
      <c r="P91" s="7">
        <f>I91*$B$2*0.01</f>
        <v>1049.3854313375327</v>
      </c>
      <c r="Q91" s="6">
        <f>J91*$B$3*0.01</f>
        <v>-362.23997326635066</v>
      </c>
      <c r="R91" s="6">
        <f>K91*$B$4*0.01</f>
        <v>4239.2771717610349</v>
      </c>
      <c r="S91" s="6">
        <f>L91*$B$5*0.01</f>
        <v>-7614.2046609280014</v>
      </c>
      <c r="T91" s="6">
        <f>M91*$B$5*0.01</f>
        <v>-513.50173935918224</v>
      </c>
      <c r="U91" s="6">
        <f>N91*$B$7*0.01</f>
        <v>-1071.4436852932542</v>
      </c>
      <c r="V91" s="6">
        <f>O91*$B$8*0.01</f>
        <v>-226.13321727558517</v>
      </c>
      <c r="W91" s="7">
        <f t="shared" si="15"/>
        <v>-4498.8606730238062</v>
      </c>
    </row>
    <row r="92" spans="1:23" x14ac:dyDescent="0.25">
      <c r="A92" s="4">
        <v>42486</v>
      </c>
      <c r="B92" s="23">
        <v>101.414787</v>
      </c>
      <c r="C92" s="23">
        <v>115.34232299999999</v>
      </c>
      <c r="D92" s="23">
        <v>708.14001499999995</v>
      </c>
      <c r="E92" s="23">
        <v>23.278669000000001</v>
      </c>
      <c r="F92" s="23">
        <v>65.771636999999998</v>
      </c>
      <c r="G92" s="23">
        <v>135.04629499999999</v>
      </c>
      <c r="H92" s="23">
        <v>150.22406000000001</v>
      </c>
      <c r="I92">
        <f t="shared" si="8"/>
        <v>6.6755268776504746</v>
      </c>
      <c r="J92">
        <f t="shared" si="9"/>
        <v>-0.92380208582034351</v>
      </c>
      <c r="K92">
        <f t="shared" si="10"/>
        <v>0.32585117193984026</v>
      </c>
      <c r="L92">
        <f t="shared" si="11"/>
        <v>-1.0342890730931631</v>
      </c>
      <c r="M92">
        <f t="shared" si="12"/>
        <v>-0.93827359453931281</v>
      </c>
      <c r="N92">
        <f t="shared" si="13"/>
        <v>0.25037671012589074</v>
      </c>
      <c r="O92">
        <f t="shared" si="14"/>
        <v>-0.64704525076080976</v>
      </c>
      <c r="P92" s="7">
        <f>I92*$B$2*0.01</f>
        <v>10013.290316475714</v>
      </c>
      <c r="Q92" s="6">
        <f>J92*$B$3*0.01</f>
        <v>-1847.6041716406871</v>
      </c>
      <c r="R92" s="6">
        <f>K92*$B$4*0.01</f>
        <v>651.70234387968048</v>
      </c>
      <c r="S92" s="6">
        <f>L92*$B$5*0.01</f>
        <v>-1551.4336096397446</v>
      </c>
      <c r="T92" s="6">
        <f>M92*$B$5*0.01</f>
        <v>-1407.4103918089693</v>
      </c>
      <c r="U92" s="6">
        <f>N92*$B$7*0.01</f>
        <v>375.56506518883612</v>
      </c>
      <c r="V92" s="6">
        <f>O92*$B$8*0.01</f>
        <v>-323.52262538040492</v>
      </c>
      <c r="W92" s="7">
        <f t="shared" si="15"/>
        <v>5910.5869270744242</v>
      </c>
    </row>
    <row r="93" spans="1:23" x14ac:dyDescent="0.25">
      <c r="A93" s="4">
        <v>42487</v>
      </c>
      <c r="B93" s="23">
        <v>95.068466000000001</v>
      </c>
      <c r="C93" s="23">
        <v>116.417793</v>
      </c>
      <c r="D93" s="23">
        <v>705.84002699999996</v>
      </c>
      <c r="E93" s="23">
        <v>23.521954000000001</v>
      </c>
      <c r="F93" s="23">
        <v>66.394599999999997</v>
      </c>
      <c r="G93" s="23">
        <v>134.70901499999999</v>
      </c>
      <c r="H93" s="23">
        <v>151.20240799999999</v>
      </c>
      <c r="I93">
        <f t="shared" si="8"/>
        <v>3.1529886475629718</v>
      </c>
      <c r="J93">
        <f t="shared" si="9"/>
        <v>2.3118253048973463</v>
      </c>
      <c r="K93">
        <f t="shared" si="10"/>
        <v>2.1446566772406852</v>
      </c>
      <c r="L93">
        <f t="shared" si="11"/>
        <v>1.0450984117691617</v>
      </c>
      <c r="M93">
        <f t="shared" si="12"/>
        <v>0.48846664088968</v>
      </c>
      <c r="N93">
        <f t="shared" si="13"/>
        <v>0.21786590434566974</v>
      </c>
      <c r="O93">
        <f t="shared" si="14"/>
        <v>1.6008395321065434</v>
      </c>
      <c r="P93" s="7">
        <f>I93*$B$2*0.01</f>
        <v>4729.4829713444578</v>
      </c>
      <c r="Q93" s="6">
        <f>J93*$B$3*0.01</f>
        <v>4623.6506097946931</v>
      </c>
      <c r="R93" s="6">
        <f>K93*$B$4*0.01</f>
        <v>4289.31335448137</v>
      </c>
      <c r="S93" s="6">
        <f>L93*$B$5*0.01</f>
        <v>1567.6476176537426</v>
      </c>
      <c r="T93" s="6">
        <f>M93*$B$5*0.01</f>
        <v>732.69996133452003</v>
      </c>
      <c r="U93" s="6">
        <f>N93*$B$7*0.01</f>
        <v>326.79885651850464</v>
      </c>
      <c r="V93" s="6">
        <f>O93*$B$8*0.01</f>
        <v>800.41976605327181</v>
      </c>
      <c r="W93" s="7">
        <f t="shared" si="15"/>
        <v>17070.013137180558</v>
      </c>
    </row>
    <row r="94" spans="1:23" x14ac:dyDescent="0.25">
      <c r="A94" s="4">
        <v>42488</v>
      </c>
      <c r="B94" s="23">
        <v>92.162589999999994</v>
      </c>
      <c r="C94" s="23">
        <v>113.78723100000001</v>
      </c>
      <c r="D94" s="23">
        <v>691.02002000000005</v>
      </c>
      <c r="E94" s="23">
        <v>23.278669000000001</v>
      </c>
      <c r="F94" s="23">
        <v>66.071860999999998</v>
      </c>
      <c r="G94" s="23">
        <v>134.416168</v>
      </c>
      <c r="H94" s="23">
        <v>148.82003800000001</v>
      </c>
      <c r="I94">
        <f t="shared" si="8"/>
        <v>1.1627750241747636</v>
      </c>
      <c r="J94">
        <f t="shared" si="9"/>
        <v>0.77429112740615125</v>
      </c>
      <c r="K94">
        <f t="shared" si="10"/>
        <v>-0.28715169640910682</v>
      </c>
      <c r="L94">
        <f t="shared" si="11"/>
        <v>-0.26805349982322196</v>
      </c>
      <c r="M94">
        <f t="shared" si="12"/>
        <v>-0.41854532759251062</v>
      </c>
      <c r="N94">
        <f t="shared" si="13"/>
        <v>2.2345705308777624</v>
      </c>
      <c r="O94">
        <f t="shared" si="14"/>
        <v>0.10968606910102052</v>
      </c>
      <c r="P94" s="7">
        <f>I94*$B$2*0.01</f>
        <v>1744.1625362621455</v>
      </c>
      <c r="Q94" s="6">
        <f>J94*$B$3*0.01</f>
        <v>1548.5822548123024</v>
      </c>
      <c r="R94" s="6">
        <f>K94*$B$4*0.01</f>
        <v>-574.30339281821364</v>
      </c>
      <c r="S94" s="6">
        <f>L94*$B$5*0.01</f>
        <v>-402.08024973483299</v>
      </c>
      <c r="T94" s="6">
        <f>M94*$B$5*0.01</f>
        <v>-627.81799138876602</v>
      </c>
      <c r="U94" s="6">
        <f>N94*$B$7*0.01</f>
        <v>3351.855796316644</v>
      </c>
      <c r="V94" s="6">
        <f>O94*$B$8*0.01</f>
        <v>54.843034550510268</v>
      </c>
      <c r="W94" s="7">
        <f t="shared" si="15"/>
        <v>5095.2419879997897</v>
      </c>
    </row>
    <row r="95" spans="1:23" x14ac:dyDescent="0.25">
      <c r="A95" s="4">
        <v>42489</v>
      </c>
      <c r="B95" s="23">
        <v>91.103263999999996</v>
      </c>
      <c r="C95" s="23">
        <v>112.91295599999999</v>
      </c>
      <c r="D95" s="23">
        <v>693.01000999999997</v>
      </c>
      <c r="E95" s="23">
        <v>23.341235999999999</v>
      </c>
      <c r="F95" s="23">
        <v>66.349564000000001</v>
      </c>
      <c r="G95" s="23">
        <v>131.478195</v>
      </c>
      <c r="H95" s="23">
        <v>148.656982</v>
      </c>
      <c r="I95">
        <f t="shared" si="8"/>
        <v>0.10683026957704869</v>
      </c>
      <c r="J95">
        <f t="shared" si="9"/>
        <v>0.46123409146674021</v>
      </c>
      <c r="K95">
        <f t="shared" si="10"/>
        <v>-0.74476329988858503</v>
      </c>
      <c r="L95">
        <f t="shared" si="11"/>
        <v>-0.11892664085130795</v>
      </c>
      <c r="M95">
        <f t="shared" si="12"/>
        <v>-0.81904425583480056</v>
      </c>
      <c r="N95">
        <f t="shared" si="13"/>
        <v>-1.8551329029480954</v>
      </c>
      <c r="O95">
        <f t="shared" si="14"/>
        <v>-1.2456126612470788</v>
      </c>
      <c r="P95" s="7">
        <f>I95*$B$2*0.01</f>
        <v>160.24540436557302</v>
      </c>
      <c r="Q95" s="6">
        <f>J95*$B$3*0.01</f>
        <v>922.46818293348042</v>
      </c>
      <c r="R95" s="6">
        <f>K95*$B$4*0.01</f>
        <v>-1489.5265997771701</v>
      </c>
      <c r="S95" s="6">
        <f>L95*$B$5*0.01</f>
        <v>-178.38996127696194</v>
      </c>
      <c r="T95" s="6">
        <f>M95*$B$5*0.01</f>
        <v>-1228.5663837522009</v>
      </c>
      <c r="U95" s="6">
        <f>N95*$B$7*0.01</f>
        <v>-2782.6993544221432</v>
      </c>
      <c r="V95" s="6">
        <f>O95*$B$8*0.01</f>
        <v>-622.80633062353945</v>
      </c>
      <c r="W95" s="7">
        <f t="shared" si="15"/>
        <v>-5219.275042552963</v>
      </c>
    </row>
    <row r="96" spans="1:23" x14ac:dyDescent="0.25">
      <c r="A96" s="4">
        <v>42492</v>
      </c>
      <c r="B96" s="23">
        <v>91.006041999999994</v>
      </c>
      <c r="C96" s="23">
        <v>112.394554</v>
      </c>
      <c r="D96" s="23">
        <v>698.21002199999998</v>
      </c>
      <c r="E96" s="23">
        <v>23.369028</v>
      </c>
      <c r="F96" s="23">
        <v>66.897484000000006</v>
      </c>
      <c r="G96" s="23">
        <v>133.96339399999999</v>
      </c>
      <c r="H96" s="23">
        <v>150.532028</v>
      </c>
      <c r="I96">
        <f t="shared" si="8"/>
        <v>-1.6179784386006708</v>
      </c>
      <c r="J96">
        <f t="shared" si="9"/>
        <v>0.79091793239007002</v>
      </c>
      <c r="K96">
        <f t="shared" si="10"/>
        <v>0.84494152272533896</v>
      </c>
      <c r="L96">
        <f t="shared" si="11"/>
        <v>3.2555026050233158</v>
      </c>
      <c r="M96">
        <f t="shared" si="12"/>
        <v>1.1576667761398267</v>
      </c>
      <c r="N96">
        <f t="shared" si="13"/>
        <v>-0.31705383250940267</v>
      </c>
      <c r="O96">
        <f t="shared" si="14"/>
        <v>1.8633935626396556</v>
      </c>
      <c r="P96" s="7">
        <f>I96*$B$2*0.01</f>
        <v>-2426.9676579010061</v>
      </c>
      <c r="Q96" s="6">
        <f>J96*$B$3*0.01</f>
        <v>1581.8358647801401</v>
      </c>
      <c r="R96" s="6">
        <f>K96*$B$4*0.01</f>
        <v>1689.8830454506781</v>
      </c>
      <c r="S96" s="6">
        <f>L96*$B$5*0.01</f>
        <v>4883.2539075349741</v>
      </c>
      <c r="T96" s="6">
        <f>M96*$B$5*0.01</f>
        <v>1736.5001642097402</v>
      </c>
      <c r="U96" s="6">
        <f>N96*$B$7*0.01</f>
        <v>-475.58074876410399</v>
      </c>
      <c r="V96" s="6">
        <f>O96*$B$8*0.01</f>
        <v>931.69678131982789</v>
      </c>
      <c r="W96" s="7">
        <f t="shared" si="15"/>
        <v>7920.6213566302504</v>
      </c>
    </row>
    <row r="97" spans="1:23" x14ac:dyDescent="0.25">
      <c r="A97" s="4">
        <v>42493</v>
      </c>
      <c r="B97" s="23">
        <v>92.502716000000007</v>
      </c>
      <c r="C97" s="23">
        <v>111.512581</v>
      </c>
      <c r="D97" s="23">
        <v>692.35998500000005</v>
      </c>
      <c r="E97" s="23">
        <v>22.632235000000001</v>
      </c>
      <c r="F97" s="23">
        <v>66.131896999999995</v>
      </c>
      <c r="G97" s="23">
        <v>134.38948099999999</v>
      </c>
      <c r="H97" s="23">
        <v>147.778336</v>
      </c>
      <c r="I97">
        <f t="shared" si="8"/>
        <v>1.0510309546160406</v>
      </c>
      <c r="J97">
        <f t="shared" si="9"/>
        <v>-8.3146531551080177E-2</v>
      </c>
      <c r="K97">
        <f t="shared" si="10"/>
        <v>-0.4800958663775276</v>
      </c>
      <c r="L97">
        <f t="shared" si="11"/>
        <v>1.7186690022046975</v>
      </c>
      <c r="M97">
        <f t="shared" si="12"/>
        <v>0.19327672552854944</v>
      </c>
      <c r="N97">
        <f t="shared" si="13"/>
        <v>-6.5992095999256539E-2</v>
      </c>
      <c r="O97">
        <f t="shared" si="14"/>
        <v>1.9179065260753796</v>
      </c>
      <c r="P97" s="7">
        <f>I97*$B$2*0.01</f>
        <v>1576.5464319240607</v>
      </c>
      <c r="Q97" s="6">
        <f>J97*$B$3*0.01</f>
        <v>-166.29306310216035</v>
      </c>
      <c r="R97" s="6">
        <f>K97*$B$4*0.01</f>
        <v>-960.19173275505534</v>
      </c>
      <c r="S97" s="6">
        <f>L97*$B$5*0.01</f>
        <v>2578.0035033070462</v>
      </c>
      <c r="T97" s="6">
        <f>M97*$B$5*0.01</f>
        <v>289.91508829282418</v>
      </c>
      <c r="U97" s="6">
        <f>N97*$B$7*0.01</f>
        <v>-98.988143998884809</v>
      </c>
      <c r="V97" s="6">
        <f>O97*$B$8*0.01</f>
        <v>958.95326303768979</v>
      </c>
      <c r="W97" s="7">
        <f t="shared" si="15"/>
        <v>4177.9453467055209</v>
      </c>
    </row>
    <row r="98" spans="1:23" x14ac:dyDescent="0.25">
      <c r="A98" s="4">
        <v>42494</v>
      </c>
      <c r="B98" s="23">
        <v>91.540595999999994</v>
      </c>
      <c r="C98" s="23">
        <v>111.605377</v>
      </c>
      <c r="D98" s="23">
        <v>695.70001200000002</v>
      </c>
      <c r="E98" s="23">
        <v>22.249834</v>
      </c>
      <c r="F98" s="23">
        <v>66.004326000000006</v>
      </c>
      <c r="G98" s="23">
        <v>134.47822600000001</v>
      </c>
      <c r="H98" s="23">
        <v>144.997421</v>
      </c>
      <c r="I98">
        <f t="shared" si="8"/>
        <v>0.86605850360787073</v>
      </c>
      <c r="J98">
        <f t="shared" si="9"/>
        <v>-1.5156792103702876</v>
      </c>
      <c r="K98">
        <f t="shared" si="10"/>
        <v>-0.81689991263318462</v>
      </c>
      <c r="L98">
        <f t="shared" si="11"/>
        <v>-0.50666409099974985</v>
      </c>
      <c r="M98">
        <f t="shared" si="12"/>
        <v>-0.11356494642071074</v>
      </c>
      <c r="N98">
        <f t="shared" si="13"/>
        <v>2.4824045609539223</v>
      </c>
      <c r="O98">
        <f t="shared" si="14"/>
        <v>0.33850384533396488</v>
      </c>
      <c r="P98" s="7">
        <f>I98*$B$2*0.01</f>
        <v>1299.0877554118063</v>
      </c>
      <c r="Q98" s="6">
        <f>J98*$B$3*0.01</f>
        <v>-3031.3584207405756</v>
      </c>
      <c r="R98" s="6">
        <f>K98*$B$4*0.01</f>
        <v>-1633.7998252663692</v>
      </c>
      <c r="S98" s="6">
        <f>L98*$B$5*0.01</f>
        <v>-759.99613649962487</v>
      </c>
      <c r="T98" s="6">
        <f>M98*$B$5*0.01</f>
        <v>-170.34741963106612</v>
      </c>
      <c r="U98" s="6">
        <f>N98*$B$7*0.01</f>
        <v>3723.6068414308834</v>
      </c>
      <c r="V98" s="6">
        <f>O98*$B$8*0.01</f>
        <v>169.25192266698244</v>
      </c>
      <c r="W98" s="7">
        <f t="shared" si="15"/>
        <v>-403.55528262796452</v>
      </c>
    </row>
    <row r="99" spans="1:23" x14ac:dyDescent="0.25">
      <c r="A99" s="4">
        <v>42495</v>
      </c>
      <c r="B99" s="23">
        <v>90.754608000000005</v>
      </c>
      <c r="C99" s="23">
        <v>113.32299</v>
      </c>
      <c r="D99" s="23">
        <v>701.42999299999997</v>
      </c>
      <c r="E99" s="23">
        <v>22.363140000000001</v>
      </c>
      <c r="F99" s="23">
        <v>66.079369</v>
      </c>
      <c r="G99" s="23">
        <v>131.22079500000001</v>
      </c>
      <c r="H99" s="23">
        <v>144.50825499999999</v>
      </c>
      <c r="I99">
        <f t="shared" si="8"/>
        <v>0.56082277911979206</v>
      </c>
      <c r="J99">
        <f t="shared" si="9"/>
        <v>-1.5072435895396716</v>
      </c>
      <c r="K99">
        <f t="shared" si="10"/>
        <v>-1.362639507837218</v>
      </c>
      <c r="L99">
        <f t="shared" si="11"/>
        <v>0</v>
      </c>
      <c r="M99">
        <f t="shared" si="12"/>
        <v>-0.53103058061771136</v>
      </c>
      <c r="N99">
        <f t="shared" si="13"/>
        <v>0.9560298070064458</v>
      </c>
      <c r="O99">
        <f t="shared" si="14"/>
        <v>0.42806459216932047</v>
      </c>
      <c r="P99" s="7">
        <f>I99*$B$2*0.01</f>
        <v>841.2341686796882</v>
      </c>
      <c r="Q99" s="6">
        <f>J99*$B$3*0.01</f>
        <v>-3014.4871790793436</v>
      </c>
      <c r="R99" s="6">
        <f>K99*$B$4*0.01</f>
        <v>-2725.2790156744363</v>
      </c>
      <c r="S99" s="6">
        <f>L99*$B$5*0.01</f>
        <v>0</v>
      </c>
      <c r="T99" s="6">
        <f>M99*$B$5*0.01</f>
        <v>-796.54587092656698</v>
      </c>
      <c r="U99" s="6">
        <f>N99*$B$7*0.01</f>
        <v>1434.0447105096689</v>
      </c>
      <c r="V99" s="6">
        <f>O99*$B$8*0.01</f>
        <v>214.03229608466023</v>
      </c>
      <c r="W99" s="7">
        <f t="shared" si="15"/>
        <v>-4047.0008904063293</v>
      </c>
    </row>
    <row r="100" spans="1:23" x14ac:dyDescent="0.25">
      <c r="A100" s="4">
        <v>42496</v>
      </c>
      <c r="B100" s="23">
        <v>90.248474000000002</v>
      </c>
      <c r="C100" s="23">
        <v>115.057182</v>
      </c>
      <c r="D100" s="23">
        <v>711.11999500000002</v>
      </c>
      <c r="E100" s="23">
        <v>22.363140000000001</v>
      </c>
      <c r="F100" s="23">
        <v>66.432143999999994</v>
      </c>
      <c r="G100" s="23">
        <v>129.97816499999999</v>
      </c>
      <c r="H100" s="23">
        <v>143.892303</v>
      </c>
      <c r="I100">
        <f t="shared" si="8"/>
        <v>-7.5435740747777161E-2</v>
      </c>
      <c r="J100">
        <f t="shared" si="9"/>
        <v>-3.3926393592568743E-2</v>
      </c>
      <c r="K100">
        <f t="shared" si="10"/>
        <v>-0.24968844719803421</v>
      </c>
      <c r="L100">
        <f t="shared" si="11"/>
        <v>1.6087504655467304</v>
      </c>
      <c r="M100">
        <f t="shared" si="12"/>
        <v>-6.7736033239559609E-2</v>
      </c>
      <c r="N100">
        <f t="shared" si="13"/>
        <v>-1.4469450206765067</v>
      </c>
      <c r="O100">
        <f t="shared" si="14"/>
        <v>0.85073865588224851</v>
      </c>
      <c r="P100" s="7">
        <f>I100*$B$2*0.01</f>
        <v>-113.15361112166575</v>
      </c>
      <c r="Q100" s="6">
        <f>J100*$B$3*0.01</f>
        <v>-67.852787185137487</v>
      </c>
      <c r="R100" s="6">
        <f>K100*$B$4*0.01</f>
        <v>-499.37689439606839</v>
      </c>
      <c r="S100" s="6">
        <f>L100*$B$5*0.01</f>
        <v>2413.1256983200956</v>
      </c>
      <c r="T100" s="6">
        <f>M100*$B$5*0.01</f>
        <v>-101.60404985933941</v>
      </c>
      <c r="U100" s="6">
        <f>N100*$B$7*0.01</f>
        <v>-2170.4175310147602</v>
      </c>
      <c r="V100" s="6">
        <f>O100*$B$8*0.01</f>
        <v>425.36932794112431</v>
      </c>
      <c r="W100" s="7">
        <f t="shared" si="15"/>
        <v>-113.90984731575145</v>
      </c>
    </row>
    <row r="101" spans="1:23" x14ac:dyDescent="0.25">
      <c r="A101" s="4">
        <v>42499</v>
      </c>
      <c r="B101" s="23">
        <v>90.316604999999996</v>
      </c>
      <c r="C101" s="23">
        <v>115.09623000000001</v>
      </c>
      <c r="D101" s="23">
        <v>712.90002400000003</v>
      </c>
      <c r="E101" s="23">
        <v>22.009069</v>
      </c>
      <c r="F101" s="23">
        <v>66.477172999999993</v>
      </c>
      <c r="G101" s="23">
        <v>131.88649000000001</v>
      </c>
      <c r="H101" s="23">
        <v>142.678482</v>
      </c>
      <c r="I101">
        <f t="shared" si="8"/>
        <v>-0.67434668025782241</v>
      </c>
      <c r="J101">
        <f t="shared" si="9"/>
        <v>-1.7536883778266814</v>
      </c>
      <c r="K101">
        <f t="shared" si="10"/>
        <v>-1.4214952155071494</v>
      </c>
      <c r="L101">
        <f t="shared" si="11"/>
        <v>-1.8939459451556304</v>
      </c>
      <c r="M101">
        <f t="shared" si="12"/>
        <v>-1.5779744051580704</v>
      </c>
      <c r="N101">
        <f t="shared" si="13"/>
        <v>-0.64858262041262993</v>
      </c>
      <c r="O101">
        <f t="shared" si="14"/>
        <v>-2.4222317840516245</v>
      </c>
      <c r="P101" s="7">
        <f>I101*$B$2*0.01</f>
        <v>-1011.5200203867337</v>
      </c>
      <c r="Q101" s="6">
        <f>J101*$B$3*0.01</f>
        <v>-3507.376755653363</v>
      </c>
      <c r="R101" s="6">
        <f>K101*$B$4*0.01</f>
        <v>-2842.9904310142988</v>
      </c>
      <c r="S101" s="6">
        <f>L101*$B$5*0.01</f>
        <v>-2840.9189177334456</v>
      </c>
      <c r="T101" s="6">
        <f>M101*$B$5*0.01</f>
        <v>-2366.9616077371056</v>
      </c>
      <c r="U101" s="6">
        <f>N101*$B$7*0.01</f>
        <v>-972.87393061894488</v>
      </c>
      <c r="V101" s="6">
        <f>O101*$B$8*0.01</f>
        <v>-1211.1158920258122</v>
      </c>
      <c r="W101" s="7">
        <f t="shared" si="15"/>
        <v>-14753.757555169705</v>
      </c>
    </row>
    <row r="102" spans="1:23" x14ac:dyDescent="0.25">
      <c r="A102" s="4">
        <v>42500</v>
      </c>
      <c r="B102" s="23">
        <v>90.929787000000005</v>
      </c>
      <c r="C102" s="23">
        <v>117.150688</v>
      </c>
      <c r="D102" s="23">
        <v>723.17999299999997</v>
      </c>
      <c r="E102" s="23">
        <v>22.433955999999998</v>
      </c>
      <c r="F102" s="23">
        <v>67.542984000000004</v>
      </c>
      <c r="G102" s="23">
        <v>132.747467</v>
      </c>
      <c r="H102" s="23">
        <v>146.22027600000001</v>
      </c>
      <c r="I102">
        <f t="shared" si="8"/>
        <v>0.98365955511113423</v>
      </c>
      <c r="J102">
        <f t="shared" si="9"/>
        <v>0.68479958174499211</v>
      </c>
      <c r="K102">
        <f t="shared" si="10"/>
        <v>1.1030512439250124</v>
      </c>
      <c r="L102">
        <f t="shared" si="11"/>
        <v>3.1596027443854105E-2</v>
      </c>
      <c r="M102">
        <f t="shared" si="12"/>
        <v>0.48424900878468646</v>
      </c>
      <c r="N102">
        <f t="shared" si="13"/>
        <v>1.6585446640379735</v>
      </c>
      <c r="O102">
        <f t="shared" si="14"/>
        <v>1.2545590693240465</v>
      </c>
      <c r="P102" s="7">
        <f>I102*$B$2*0.01</f>
        <v>1475.4893326667013</v>
      </c>
      <c r="Q102" s="6">
        <f>J102*$B$3*0.01</f>
        <v>1369.5991634899844</v>
      </c>
      <c r="R102" s="6">
        <f>K102*$B$4*0.01</f>
        <v>2206.1024878500248</v>
      </c>
      <c r="S102" s="6">
        <f>L102*$B$5*0.01</f>
        <v>47.394041165781154</v>
      </c>
      <c r="T102" s="6">
        <f>M102*$B$5*0.01</f>
        <v>726.37351317702974</v>
      </c>
      <c r="U102" s="6">
        <f>N102*$B$7*0.01</f>
        <v>2487.8169960569603</v>
      </c>
      <c r="V102" s="6">
        <f>O102*$B$8*0.01</f>
        <v>627.27953466202325</v>
      </c>
      <c r="W102" s="7">
        <f t="shared" si="15"/>
        <v>8940.055069068505</v>
      </c>
    </row>
    <row r="103" spans="1:23" x14ac:dyDescent="0.25">
      <c r="A103" s="4">
        <v>42501</v>
      </c>
      <c r="B103" s="23">
        <v>90.044060000000002</v>
      </c>
      <c r="C103" s="23">
        <v>116.353897</v>
      </c>
      <c r="D103" s="23">
        <v>715.28997800000002</v>
      </c>
      <c r="E103" s="23">
        <v>22.426870000000001</v>
      </c>
      <c r="F103" s="23">
        <v>67.217483999999999</v>
      </c>
      <c r="G103" s="23">
        <v>130.58171100000001</v>
      </c>
      <c r="H103" s="23">
        <v>144.40858499999999</v>
      </c>
      <c r="I103">
        <f t="shared" si="8"/>
        <v>2.4020313536242095</v>
      </c>
      <c r="J103">
        <f t="shared" si="9"/>
        <v>7.3893946142455591E-2</v>
      </c>
      <c r="K103">
        <f t="shared" si="10"/>
        <v>0.27757637009877839</v>
      </c>
      <c r="L103">
        <f t="shared" si="11"/>
        <v>-0.59637203686646179</v>
      </c>
      <c r="M103">
        <f t="shared" si="12"/>
        <v>-0.95910887326440242</v>
      </c>
      <c r="N103">
        <f t="shared" si="13"/>
        <v>0.27262154450142795</v>
      </c>
      <c r="O103">
        <f t="shared" si="14"/>
        <v>0.85403412756283825</v>
      </c>
      <c r="P103" s="7">
        <f>I103*$B$2*0.01</f>
        <v>3603.0470304363148</v>
      </c>
      <c r="Q103" s="6">
        <f>J103*$B$3*0.01</f>
        <v>147.78789228491118</v>
      </c>
      <c r="R103" s="6">
        <f>K103*$B$4*0.01</f>
        <v>555.1527401975568</v>
      </c>
      <c r="S103" s="6">
        <f>L103*$B$5*0.01</f>
        <v>-894.55805529969268</v>
      </c>
      <c r="T103" s="6">
        <f>M103*$B$5*0.01</f>
        <v>-1438.6633098966038</v>
      </c>
      <c r="U103" s="6">
        <f>N103*$B$7*0.01</f>
        <v>408.93231675214196</v>
      </c>
      <c r="V103" s="6">
        <f>O103*$B$8*0.01</f>
        <v>427.01706378141915</v>
      </c>
      <c r="W103" s="7">
        <f t="shared" si="15"/>
        <v>2808.7156782560473</v>
      </c>
    </row>
    <row r="104" spans="1:23" x14ac:dyDescent="0.25">
      <c r="A104" s="4">
        <v>42502</v>
      </c>
      <c r="B104" s="23">
        <v>87.931908000000007</v>
      </c>
      <c r="C104" s="23">
        <v>116.267982</v>
      </c>
      <c r="D104" s="23">
        <v>713.30999799999995</v>
      </c>
      <c r="E104" s="23">
        <v>22.561419999999998</v>
      </c>
      <c r="F104" s="23">
        <v>67.868415999999996</v>
      </c>
      <c r="G104" s="23">
        <v>130.226685</v>
      </c>
      <c r="H104" s="23">
        <v>143.18573000000001</v>
      </c>
      <c r="I104">
        <f t="shared" si="8"/>
        <v>-0.19885907741141418</v>
      </c>
      <c r="J104">
        <f t="shared" si="9"/>
        <v>0.7582181010189285</v>
      </c>
      <c r="K104">
        <f t="shared" si="10"/>
        <v>0.34888523848029235</v>
      </c>
      <c r="L104">
        <f t="shared" si="11"/>
        <v>1.2392956055218456</v>
      </c>
      <c r="M104">
        <f t="shared" si="12"/>
        <v>1.13915719713622</v>
      </c>
      <c r="N104">
        <f t="shared" si="13"/>
        <v>1.5363456897601255</v>
      </c>
      <c r="O104">
        <f t="shared" si="14"/>
        <v>1.7574314615119107</v>
      </c>
      <c r="P104" s="7">
        <f>I104*$B$2*0.01</f>
        <v>-298.28861611712131</v>
      </c>
      <c r="Q104" s="6">
        <f>J104*$B$3*0.01</f>
        <v>1516.4362020378571</v>
      </c>
      <c r="R104" s="6">
        <f>K104*$B$4*0.01</f>
        <v>697.77047696058469</v>
      </c>
      <c r="S104" s="6">
        <f>L104*$B$5*0.01</f>
        <v>1858.9434082827686</v>
      </c>
      <c r="T104" s="6">
        <f>M104*$B$5*0.01</f>
        <v>1708.73579570433</v>
      </c>
      <c r="U104" s="6">
        <f>N104*$B$7*0.01</f>
        <v>2304.5185346401881</v>
      </c>
      <c r="V104" s="6">
        <f>O104*$B$8*0.01</f>
        <v>878.71573075595529</v>
      </c>
      <c r="W104" s="7">
        <f t="shared" si="15"/>
        <v>8666.8315322645631</v>
      </c>
    </row>
    <row r="105" spans="1:23" x14ac:dyDescent="0.25">
      <c r="A105" s="4">
        <v>42503</v>
      </c>
      <c r="B105" s="23">
        <v>88.107117000000002</v>
      </c>
      <c r="C105" s="23">
        <v>115.393051</v>
      </c>
      <c r="D105" s="23">
        <v>710.830017</v>
      </c>
      <c r="E105" s="23">
        <v>22.285240000000002</v>
      </c>
      <c r="F105" s="23">
        <v>67.103995999999995</v>
      </c>
      <c r="G105" s="23">
        <v>128.256226</v>
      </c>
      <c r="H105" s="23">
        <v>140.71279899999999</v>
      </c>
      <c r="I105">
        <f t="shared" si="8"/>
        <v>-3.5790312517468754</v>
      </c>
      <c r="J105">
        <f t="shared" si="9"/>
        <v>-1.1642126506874018</v>
      </c>
      <c r="K105">
        <f t="shared" si="10"/>
        <v>-0.78995841937722477</v>
      </c>
      <c r="L105">
        <f t="shared" si="11"/>
        <v>-1.8403210951973823</v>
      </c>
      <c r="M105">
        <f t="shared" si="12"/>
        <v>-1.0159656164987834</v>
      </c>
      <c r="N105">
        <f t="shared" si="13"/>
        <v>-0.88485933809986983</v>
      </c>
      <c r="O105">
        <f t="shared" si="14"/>
        <v>-2.5725936199858478E-2</v>
      </c>
      <c r="P105" s="7">
        <f>I105*$B$2*0.01</f>
        <v>-5368.5468776203134</v>
      </c>
      <c r="Q105" s="6">
        <f>J105*$B$3*0.01</f>
        <v>-2328.4253013748034</v>
      </c>
      <c r="R105" s="6">
        <f>K105*$B$4*0.01</f>
        <v>-1579.9168387544496</v>
      </c>
      <c r="S105" s="6">
        <f>L105*$B$5*0.01</f>
        <v>-2760.4816427960736</v>
      </c>
      <c r="T105" s="6">
        <f>M105*$B$5*0.01</f>
        <v>-1523.9484247481751</v>
      </c>
      <c r="U105" s="6">
        <f>N105*$B$7*0.01</f>
        <v>-1327.2890071498048</v>
      </c>
      <c r="V105" s="6">
        <f>O105*$B$8*0.01</f>
        <v>-12.86296809992924</v>
      </c>
      <c r="W105" s="7">
        <f t="shared" si="15"/>
        <v>-14901.47106054355</v>
      </c>
    </row>
    <row r="106" spans="1:23" x14ac:dyDescent="0.25">
      <c r="A106" s="4">
        <v>42506</v>
      </c>
      <c r="B106" s="23">
        <v>91.377548000000004</v>
      </c>
      <c r="C106" s="23">
        <v>116.752296</v>
      </c>
      <c r="D106" s="23">
        <v>716.48999000000003</v>
      </c>
      <c r="E106" s="23">
        <v>22.703049</v>
      </c>
      <c r="F106" s="23">
        <v>67.792747000000006</v>
      </c>
      <c r="G106" s="23">
        <v>129.40124499999999</v>
      </c>
      <c r="H106" s="23">
        <v>140.749008</v>
      </c>
      <c r="I106">
        <f t="shared" si="8"/>
        <v>0.4171610917785662</v>
      </c>
      <c r="J106">
        <f t="shared" si="9"/>
        <v>0.98649277944774205</v>
      </c>
      <c r="K106">
        <f t="shared" si="10"/>
        <v>1.4527859607432807</v>
      </c>
      <c r="L106">
        <f t="shared" si="11"/>
        <v>-0.49657375069078252</v>
      </c>
      <c r="M106">
        <f t="shared" si="12"/>
        <v>4.4697315367493905E-2</v>
      </c>
      <c r="N106">
        <f t="shared" si="13"/>
        <v>1.5250651990206263</v>
      </c>
      <c r="O106">
        <f t="shared" si="14"/>
        <v>0.47202912877045811</v>
      </c>
      <c r="P106" s="7">
        <f>I106*$B$2*0.01</f>
        <v>625.74163766784932</v>
      </c>
      <c r="Q106" s="6">
        <f>J106*$B$3*0.01</f>
        <v>1972.9855588954842</v>
      </c>
      <c r="R106" s="6">
        <f>K106*$B$4*0.01</f>
        <v>2905.5719214865612</v>
      </c>
      <c r="S106" s="6">
        <f>L106*$B$5*0.01</f>
        <v>-744.86062603617381</v>
      </c>
      <c r="T106" s="6">
        <f>M106*$B$5*0.01</f>
        <v>67.04597305124085</v>
      </c>
      <c r="U106" s="6">
        <f>N106*$B$7*0.01</f>
        <v>2287.5977985309396</v>
      </c>
      <c r="V106" s="6">
        <f>O106*$B$8*0.01</f>
        <v>236.01456438522905</v>
      </c>
      <c r="W106" s="7">
        <f t="shared" si="15"/>
        <v>7350.0968279811304</v>
      </c>
    </row>
    <row r="107" spans="1:23" x14ac:dyDescent="0.25">
      <c r="A107" s="4">
        <v>42507</v>
      </c>
      <c r="B107" s="23">
        <v>90.99794</v>
      </c>
      <c r="C107" s="23">
        <v>115.611794</v>
      </c>
      <c r="D107" s="23">
        <v>706.22997999999995</v>
      </c>
      <c r="E107" s="23">
        <v>22.816348999999999</v>
      </c>
      <c r="F107" s="23">
        <v>67.762459000000007</v>
      </c>
      <c r="G107" s="23">
        <v>127.457436</v>
      </c>
      <c r="H107" s="23">
        <v>140.08775299999999</v>
      </c>
      <c r="I107">
        <f t="shared" si="8"/>
        <v>-1.1315682977563872</v>
      </c>
      <c r="J107">
        <f t="shared" si="9"/>
        <v>0.44794169192161865</v>
      </c>
      <c r="K107">
        <f t="shared" si="10"/>
        <v>-5.6610248244415802E-2</v>
      </c>
      <c r="L107">
        <f t="shared" si="11"/>
        <v>0.28010843763597887</v>
      </c>
      <c r="M107">
        <f t="shared" si="12"/>
        <v>0.20145736074769854</v>
      </c>
      <c r="N107">
        <f t="shared" si="13"/>
        <v>1.6349587019335949</v>
      </c>
      <c r="O107">
        <f t="shared" si="14"/>
        <v>-3.3075044477949929</v>
      </c>
      <c r="P107" s="7">
        <f>I107*$B$2*0.01</f>
        <v>-1697.3524466345809</v>
      </c>
      <c r="Q107" s="6">
        <f>J107*$B$3*0.01</f>
        <v>895.88338384323731</v>
      </c>
      <c r="R107" s="6">
        <f>K107*$B$4*0.01</f>
        <v>-113.2204964888316</v>
      </c>
      <c r="S107" s="6">
        <f>L107*$B$5*0.01</f>
        <v>420.16265645396834</v>
      </c>
      <c r="T107" s="6">
        <f>M107*$B$5*0.01</f>
        <v>302.18604112154782</v>
      </c>
      <c r="U107" s="6">
        <f>N107*$B$7*0.01</f>
        <v>2452.4380529003924</v>
      </c>
      <c r="V107" s="6">
        <f>O107*$B$8*0.01</f>
        <v>-1653.7522238974964</v>
      </c>
      <c r="W107" s="7">
        <f t="shared" si="15"/>
        <v>606.34496729823718</v>
      </c>
    </row>
    <row r="108" spans="1:23" x14ac:dyDescent="0.25">
      <c r="A108" s="4">
        <v>42508</v>
      </c>
      <c r="B108" s="23">
        <v>92.039428999999998</v>
      </c>
      <c r="C108" s="23">
        <v>115.09623000000001</v>
      </c>
      <c r="D108" s="23">
        <v>706.63000499999998</v>
      </c>
      <c r="E108" s="23">
        <v>22.752617000000001</v>
      </c>
      <c r="F108" s="23">
        <v>67.626221000000001</v>
      </c>
      <c r="G108" s="23">
        <v>125.407082</v>
      </c>
      <c r="H108" s="23">
        <v>144.87965399999999</v>
      </c>
      <c r="I108">
        <f t="shared" si="8"/>
        <v>0.38216460059244167</v>
      </c>
      <c r="J108">
        <f t="shared" si="9"/>
        <v>1.6628937397702332</v>
      </c>
      <c r="K108">
        <f t="shared" si="10"/>
        <v>0.90101638350022895</v>
      </c>
      <c r="L108">
        <f t="shared" si="11"/>
        <v>0.46903708347071904</v>
      </c>
      <c r="M108">
        <f t="shared" si="12"/>
        <v>-0.84341035678146392</v>
      </c>
      <c r="N108">
        <f t="shared" si="13"/>
        <v>-0.9880917270629539</v>
      </c>
      <c r="O108">
        <f t="shared" si="14"/>
        <v>3.3871961359699512</v>
      </c>
      <c r="P108" s="7">
        <f>I108*$B$2*0.01</f>
        <v>573.24690088866248</v>
      </c>
      <c r="Q108" s="6">
        <f>J108*$B$3*0.01</f>
        <v>3325.7874795404664</v>
      </c>
      <c r="R108" s="6">
        <f>K108*$B$4*0.01</f>
        <v>1802.0327670004581</v>
      </c>
      <c r="S108" s="6">
        <f>L108*$B$5*0.01</f>
        <v>703.55562520607862</v>
      </c>
      <c r="T108" s="6">
        <f>M108*$B$5*0.01</f>
        <v>-1265.1155351721959</v>
      </c>
      <c r="U108" s="6">
        <f>N108*$B$7*0.01</f>
        <v>-1482.1375905944308</v>
      </c>
      <c r="V108" s="6">
        <f>O108*$B$8*0.01</f>
        <v>1693.5980679849756</v>
      </c>
      <c r="W108" s="7">
        <f t="shared" si="15"/>
        <v>5350.967714854014</v>
      </c>
    </row>
    <row r="109" spans="1:23" x14ac:dyDescent="0.25">
      <c r="A109" s="4">
        <v>42509</v>
      </c>
      <c r="B109" s="23">
        <v>91.689025999999998</v>
      </c>
      <c r="C109" s="23">
        <v>113.21360799999999</v>
      </c>
      <c r="D109" s="23">
        <v>700.32000700000003</v>
      </c>
      <c r="E109" s="23">
        <v>22.646397</v>
      </c>
      <c r="F109" s="23">
        <v>68.201438999999993</v>
      </c>
      <c r="G109" s="23">
        <v>126.658585</v>
      </c>
      <c r="H109" s="23">
        <v>140.133072</v>
      </c>
      <c r="I109">
        <f t="shared" si="8"/>
        <v>-1.0711809962808663</v>
      </c>
      <c r="J109">
        <f t="shared" si="9"/>
        <v>-1.575565791838037</v>
      </c>
      <c r="K109">
        <f t="shared" si="10"/>
        <v>-1.3272442208026072</v>
      </c>
      <c r="L109">
        <f t="shared" si="11"/>
        <v>0.15660528220196149</v>
      </c>
      <c r="M109">
        <f t="shared" si="12"/>
        <v>0.41229567081078949</v>
      </c>
      <c r="N109">
        <f t="shared" si="13"/>
        <v>6.9640871422067376E-3</v>
      </c>
      <c r="O109">
        <f t="shared" si="14"/>
        <v>0.12297644186518883</v>
      </c>
      <c r="P109" s="7">
        <f>I109*$B$2*0.01</f>
        <v>-1606.7714944212994</v>
      </c>
      <c r="Q109" s="6">
        <f>J109*$B$3*0.01</f>
        <v>-3151.1315836760741</v>
      </c>
      <c r="R109" s="6">
        <f>K109*$B$4*0.01</f>
        <v>-2654.4884416052146</v>
      </c>
      <c r="S109" s="6">
        <f>L109*$B$5*0.01</f>
        <v>234.90792330294221</v>
      </c>
      <c r="T109" s="6">
        <f>M109*$B$5*0.01</f>
        <v>618.44350621618423</v>
      </c>
      <c r="U109" s="6">
        <f>N109*$B$7*0.01</f>
        <v>10.446130713310106</v>
      </c>
      <c r="V109" s="6">
        <f>O109*$B$8*0.01</f>
        <v>61.488220932594416</v>
      </c>
      <c r="W109" s="7">
        <f t="shared" si="15"/>
        <v>-6487.105738537558</v>
      </c>
    </row>
    <row r="110" spans="1:23" x14ac:dyDescent="0.25">
      <c r="A110" s="4">
        <v>42510</v>
      </c>
      <c r="B110" s="23">
        <v>92.681815999999998</v>
      </c>
      <c r="C110" s="23">
        <v>115.02591700000001</v>
      </c>
      <c r="D110" s="23">
        <v>709.73999000000003</v>
      </c>
      <c r="E110" s="23">
        <v>22.610987000000002</v>
      </c>
      <c r="F110" s="23">
        <v>67.921402</v>
      </c>
      <c r="G110" s="23">
        <v>126.649765</v>
      </c>
      <c r="H110" s="23">
        <v>139.96095299999999</v>
      </c>
      <c r="I110">
        <f t="shared" si="8"/>
        <v>-1.2548075410485831</v>
      </c>
      <c r="J110">
        <f t="shared" si="9"/>
        <v>0.32702642972658452</v>
      </c>
      <c r="K110">
        <f t="shared" si="10"/>
        <v>0.78098376662762359</v>
      </c>
      <c r="L110">
        <f t="shared" si="11"/>
        <v>1.4939700131402258</v>
      </c>
      <c r="M110">
        <f t="shared" si="12"/>
        <v>0.15625498365511917</v>
      </c>
      <c r="N110">
        <f t="shared" si="13"/>
        <v>0.47887216560694262</v>
      </c>
      <c r="O110">
        <f t="shared" si="14"/>
        <v>-0.60469515764869497</v>
      </c>
      <c r="P110" s="7">
        <f>I110*$B$2*0.01</f>
        <v>-1882.2113115728746</v>
      </c>
      <c r="Q110" s="6">
        <f>J110*$B$3*0.01</f>
        <v>654.05285945316905</v>
      </c>
      <c r="R110" s="6">
        <f>K110*$B$4*0.01</f>
        <v>1561.9675332552472</v>
      </c>
      <c r="S110" s="6">
        <f>L110*$B$5*0.01</f>
        <v>2240.9550197103385</v>
      </c>
      <c r="T110" s="6">
        <f>M110*$B$5*0.01</f>
        <v>234.38247548267876</v>
      </c>
      <c r="U110" s="6">
        <f>N110*$B$7*0.01</f>
        <v>718.30824841041397</v>
      </c>
      <c r="V110" s="6">
        <f>O110*$B$8*0.01</f>
        <v>-302.34757882434747</v>
      </c>
      <c r="W110" s="7">
        <f t="shared" si="15"/>
        <v>3225.1072459146253</v>
      </c>
    </row>
    <row r="111" spans="1:23" x14ac:dyDescent="0.25">
      <c r="A111" s="4">
        <v>42513</v>
      </c>
      <c r="B111" s="23">
        <v>93.859572999999997</v>
      </c>
      <c r="C111" s="23">
        <v>114.65097799999999</v>
      </c>
      <c r="D111" s="23">
        <v>704.23999000000003</v>
      </c>
      <c r="E111" s="23">
        <v>22.278158000000001</v>
      </c>
      <c r="F111" s="23">
        <v>67.815437000000003</v>
      </c>
      <c r="G111" s="23">
        <v>126.046165</v>
      </c>
      <c r="H111" s="23">
        <v>140.81243900000001</v>
      </c>
      <c r="I111">
        <f t="shared" si="8"/>
        <v>-1.5015416348665043</v>
      </c>
      <c r="J111">
        <f t="shared" si="9"/>
        <v>-1.0383530208650373</v>
      </c>
      <c r="K111">
        <f t="shared" si="10"/>
        <v>-2.2011188053851396</v>
      </c>
      <c r="L111">
        <f t="shared" si="11"/>
        <v>-1.193462564460732</v>
      </c>
      <c r="M111">
        <f t="shared" si="12"/>
        <v>-7.8061347416732763E-2</v>
      </c>
      <c r="N111">
        <f t="shared" si="13"/>
        <v>-0.3928371570345135</v>
      </c>
      <c r="O111">
        <f t="shared" si="14"/>
        <v>-1.3579436506032492</v>
      </c>
      <c r="P111" s="7">
        <f>I111*$B$2*0.01</f>
        <v>-2252.3124522997564</v>
      </c>
      <c r="Q111" s="6">
        <f>J111*$B$3*0.01</f>
        <v>-2076.706041730075</v>
      </c>
      <c r="R111" s="6">
        <f>K111*$B$4*0.01</f>
        <v>-4402.2376107702794</v>
      </c>
      <c r="S111" s="6">
        <f>L111*$B$5*0.01</f>
        <v>-1790.1938466910981</v>
      </c>
      <c r="T111" s="6">
        <f>M111*$B$5*0.01</f>
        <v>-117.09202112509915</v>
      </c>
      <c r="U111" s="6">
        <f>N111*$B$7*0.01</f>
        <v>-589.25573555177027</v>
      </c>
      <c r="V111" s="6">
        <f>O111*$B$8*0.01</f>
        <v>-678.97182530162468</v>
      </c>
      <c r="W111" s="7">
        <f t="shared" si="15"/>
        <v>-11906.769533469705</v>
      </c>
    </row>
    <row r="112" spans="1:23" x14ac:dyDescent="0.25">
      <c r="A112" s="4">
        <v>42514</v>
      </c>
      <c r="B112" s="23">
        <v>95.290397999999996</v>
      </c>
      <c r="C112" s="23">
        <v>115.853951</v>
      </c>
      <c r="D112" s="23">
        <v>720.09002699999996</v>
      </c>
      <c r="E112" s="23">
        <v>22.547250999999999</v>
      </c>
      <c r="F112" s="23">
        <v>67.868415999999996</v>
      </c>
      <c r="G112" s="23">
        <v>126.543274</v>
      </c>
      <c r="H112" s="23">
        <v>142.75091599999999</v>
      </c>
      <c r="I112">
        <f t="shared" si="8"/>
        <v>-1.7265649466092634</v>
      </c>
      <c r="J112">
        <f t="shared" si="9"/>
        <v>-2.2282316450757218</v>
      </c>
      <c r="K112">
        <f t="shared" si="10"/>
        <v>-0.71421578958965948</v>
      </c>
      <c r="L112">
        <f t="shared" si="11"/>
        <v>-3.1040939321585763</v>
      </c>
      <c r="M112">
        <f t="shared" si="12"/>
        <v>-0.65367222868802621</v>
      </c>
      <c r="N112">
        <f t="shared" si="13"/>
        <v>-1.3628889053721644</v>
      </c>
      <c r="O112">
        <f t="shared" si="14"/>
        <v>-2.2697902661541187</v>
      </c>
      <c r="P112" s="7">
        <f>I112*$B$2*0.01</f>
        <v>-2589.847419913895</v>
      </c>
      <c r="Q112" s="6">
        <f>J112*$B$3*0.01</f>
        <v>-4456.4632901514442</v>
      </c>
      <c r="R112" s="6">
        <f>K112*$B$4*0.01</f>
        <v>-1428.4315791793192</v>
      </c>
      <c r="S112" s="6">
        <f>L112*$B$5*0.01</f>
        <v>-4656.1408982378643</v>
      </c>
      <c r="T112" s="6">
        <f>M112*$B$5*0.01</f>
        <v>-980.50834303203931</v>
      </c>
      <c r="U112" s="6">
        <f>N112*$B$7*0.01</f>
        <v>-2044.3333580582466</v>
      </c>
      <c r="V112" s="6">
        <f>O112*$B$8*0.01</f>
        <v>-1134.8951330770594</v>
      </c>
      <c r="W112" s="7">
        <f t="shared" si="15"/>
        <v>-17290.620021649866</v>
      </c>
    </row>
    <row r="113" spans="1:23" x14ac:dyDescent="0.25">
      <c r="A113" s="4">
        <v>42515</v>
      </c>
      <c r="B113" s="23">
        <v>96.964554000000007</v>
      </c>
      <c r="C113" s="23">
        <v>118.49427799999999</v>
      </c>
      <c r="D113" s="23">
        <v>725.27002000000005</v>
      </c>
      <c r="E113" s="23">
        <v>23.269559999999998</v>
      </c>
      <c r="F113" s="23">
        <v>68.314971999999997</v>
      </c>
      <c r="G113" s="23">
        <v>128.29174800000001</v>
      </c>
      <c r="H113" s="23">
        <v>146.066315</v>
      </c>
      <c r="I113">
        <f t="shared" si="8"/>
        <v>-0.78673671009637491</v>
      </c>
      <c r="J113">
        <f t="shared" si="9"/>
        <v>-0.49198299511459376</v>
      </c>
      <c r="K113">
        <f t="shared" si="10"/>
        <v>0.1588169098962704</v>
      </c>
      <c r="L113">
        <f t="shared" si="11"/>
        <v>0.7975589808987833</v>
      </c>
      <c r="M113">
        <f t="shared" si="12"/>
        <v>0.512260360038998</v>
      </c>
      <c r="N113">
        <f t="shared" si="13"/>
        <v>-3.4533540020161588</v>
      </c>
      <c r="O113">
        <f t="shared" si="14"/>
        <v>1.2749989136947522</v>
      </c>
      <c r="P113" s="7">
        <f>I113*$B$2*0.01</f>
        <v>-1180.1050651445623</v>
      </c>
      <c r="Q113" s="6">
        <f>J113*$B$3*0.01</f>
        <v>-983.96599022918747</v>
      </c>
      <c r="R113" s="6">
        <f>K113*$B$4*0.01</f>
        <v>317.63381979254081</v>
      </c>
      <c r="S113" s="6">
        <f>L113*$B$5*0.01</f>
        <v>1196.3384713481751</v>
      </c>
      <c r="T113" s="6">
        <f>M113*$B$5*0.01</f>
        <v>768.39054005849698</v>
      </c>
      <c r="U113" s="6">
        <f>N113*$B$7*0.01</f>
        <v>-5180.0310030242381</v>
      </c>
      <c r="V113" s="6">
        <f>O113*$B$8*0.01</f>
        <v>637.49945684737611</v>
      </c>
      <c r="W113" s="7">
        <f t="shared" si="15"/>
        <v>-4424.2397703513998</v>
      </c>
    </row>
    <row r="114" spans="1:23" x14ac:dyDescent="0.25">
      <c r="A114" s="4">
        <v>42516</v>
      </c>
      <c r="B114" s="23">
        <v>97.733458999999996</v>
      </c>
      <c r="C114" s="23">
        <v>119.08013200000001</v>
      </c>
      <c r="D114" s="23">
        <v>724.11999500000002</v>
      </c>
      <c r="E114" s="23">
        <v>23.085439999999998</v>
      </c>
      <c r="F114" s="23">
        <v>67.966804999999994</v>
      </c>
      <c r="G114" s="23">
        <v>132.880585</v>
      </c>
      <c r="H114" s="23">
        <v>144.227417</v>
      </c>
      <c r="I114">
        <f t="shared" si="8"/>
        <v>5.9769595886377175E-2</v>
      </c>
      <c r="J114">
        <f t="shared" si="9"/>
        <v>-0.26170301730459899</v>
      </c>
      <c r="K114">
        <f t="shared" si="10"/>
        <v>-1.1656127418878415</v>
      </c>
      <c r="L114">
        <f t="shared" si="11"/>
        <v>0.74161609862670852</v>
      </c>
      <c r="M114">
        <f t="shared" si="12"/>
        <v>-0.23331851514893945</v>
      </c>
      <c r="N114">
        <f t="shared" si="13"/>
        <v>0.42256416764261534</v>
      </c>
      <c r="O114">
        <f t="shared" si="14"/>
        <v>-0.60177834825095522</v>
      </c>
      <c r="P114" s="7">
        <f>I114*$B$2*0.01</f>
        <v>89.654393829565763</v>
      </c>
      <c r="Q114" s="6">
        <f>J114*$B$3*0.01</f>
        <v>-523.40603460919795</v>
      </c>
      <c r="R114" s="6">
        <f>K114*$B$4*0.01</f>
        <v>-2331.2254837756827</v>
      </c>
      <c r="S114" s="6">
        <f>L114*$B$5*0.01</f>
        <v>1112.4241479400628</v>
      </c>
      <c r="T114" s="6">
        <f>M114*$B$5*0.01</f>
        <v>-349.97777272340915</v>
      </c>
      <c r="U114" s="6">
        <f>N114*$B$7*0.01</f>
        <v>633.84625146392307</v>
      </c>
      <c r="V114" s="6">
        <f>O114*$B$8*0.01</f>
        <v>-300.88917412547761</v>
      </c>
      <c r="W114" s="7">
        <f t="shared" si="15"/>
        <v>-1669.5736720002158</v>
      </c>
    </row>
    <row r="115" spans="1:23" x14ac:dyDescent="0.25">
      <c r="A115" s="4">
        <v>42517</v>
      </c>
      <c r="B115" s="23">
        <v>97.675078999999997</v>
      </c>
      <c r="C115" s="23">
        <v>119.39258599999999</v>
      </c>
      <c r="D115" s="23">
        <v>732.65997300000004</v>
      </c>
      <c r="E115" s="23">
        <v>22.915495</v>
      </c>
      <c r="F115" s="23">
        <v>68.125754999999998</v>
      </c>
      <c r="G115" s="23">
        <v>132.32144199999999</v>
      </c>
      <c r="H115" s="23">
        <v>145.10060100000001</v>
      </c>
      <c r="I115">
        <f t="shared" si="8"/>
        <v>0.4906925426089741</v>
      </c>
      <c r="J115">
        <f t="shared" si="9"/>
        <v>-0.58543907739291379</v>
      </c>
      <c r="K115">
        <f t="shared" si="10"/>
        <v>-0.4159188442092665</v>
      </c>
      <c r="L115">
        <f t="shared" si="11"/>
        <v>3.0573530676293434</v>
      </c>
      <c r="M115">
        <f t="shared" si="12"/>
        <v>1.1121170676104077</v>
      </c>
      <c r="N115">
        <f t="shared" si="13"/>
        <v>0.20840652580748553</v>
      </c>
      <c r="O115">
        <f t="shared" si="14"/>
        <v>3.1347391850271321E-2</v>
      </c>
      <c r="P115" s="7">
        <f>I115*$B$2*0.01</f>
        <v>736.03881391346124</v>
      </c>
      <c r="Q115" s="6">
        <f>J115*$B$3*0.01</f>
        <v>-1170.8781547858277</v>
      </c>
      <c r="R115" s="6">
        <f>K115*$B$4*0.01</f>
        <v>-831.83768841853305</v>
      </c>
      <c r="S115" s="6">
        <f>L115*$B$5*0.01</f>
        <v>4586.0296014440155</v>
      </c>
      <c r="T115" s="6">
        <f>M115*$B$5*0.01</f>
        <v>1668.1756014156117</v>
      </c>
      <c r="U115" s="6">
        <f>N115*$B$7*0.01</f>
        <v>312.6097887112283</v>
      </c>
      <c r="V115" s="6">
        <f>O115*$B$8*0.01</f>
        <v>15.673695925135661</v>
      </c>
      <c r="W115" s="7">
        <f t="shared" si="15"/>
        <v>5315.8116582050916</v>
      </c>
    </row>
    <row r="116" spans="1:23" x14ac:dyDescent="0.25">
      <c r="A116" s="4">
        <v>42521</v>
      </c>
      <c r="B116" s="23">
        <v>97.198134999999994</v>
      </c>
      <c r="C116" s="23">
        <v>120.09567300000001</v>
      </c>
      <c r="D116" s="23">
        <v>735.71997099999999</v>
      </c>
      <c r="E116" s="23">
        <v>22.235672000000001</v>
      </c>
      <c r="F116" s="23">
        <v>67.376450000000006</v>
      </c>
      <c r="G116" s="23">
        <v>132.04624899999999</v>
      </c>
      <c r="H116" s="23">
        <v>145.05512999999999</v>
      </c>
      <c r="I116">
        <f t="shared" si="8"/>
        <v>1.4219018267447117</v>
      </c>
      <c r="J116">
        <f t="shared" si="9"/>
        <v>0.80653336496249273</v>
      </c>
      <c r="K116">
        <f t="shared" si="10"/>
        <v>0.21384552866267514</v>
      </c>
      <c r="L116">
        <f t="shared" si="11"/>
        <v>0.19142810848086245</v>
      </c>
      <c r="M116">
        <f t="shared" si="12"/>
        <v>-0.24650390582607262</v>
      </c>
      <c r="N116">
        <f t="shared" si="13"/>
        <v>-2.4586806040834395</v>
      </c>
      <c r="O116">
        <f t="shared" si="14"/>
        <v>-0.30630688795689964</v>
      </c>
      <c r="P116" s="7">
        <f>I116*$B$2*0.01</f>
        <v>2132.8527401170677</v>
      </c>
      <c r="Q116" s="6">
        <f>J116*$B$3*0.01</f>
        <v>1613.0667299249856</v>
      </c>
      <c r="R116" s="6">
        <f>K116*$B$4*0.01</f>
        <v>427.6910573253503</v>
      </c>
      <c r="S116" s="6">
        <f>L116*$B$5*0.01</f>
        <v>287.14216272129369</v>
      </c>
      <c r="T116" s="6">
        <f>M116*$B$5*0.01</f>
        <v>-369.75585873910899</v>
      </c>
      <c r="U116" s="6">
        <f>N116*$B$7*0.01</f>
        <v>-3688.0209061251594</v>
      </c>
      <c r="V116" s="6">
        <f>O116*$B$8*0.01</f>
        <v>-153.15344397844981</v>
      </c>
      <c r="W116" s="7">
        <f t="shared" si="15"/>
        <v>249.82248124597865</v>
      </c>
    </row>
    <row r="117" spans="1:23" x14ac:dyDescent="0.25">
      <c r="A117" s="4">
        <v>42522</v>
      </c>
      <c r="B117" s="23">
        <v>95.835448999999997</v>
      </c>
      <c r="C117" s="23">
        <v>119.134811</v>
      </c>
      <c r="D117" s="23">
        <v>734.15002400000003</v>
      </c>
      <c r="E117" s="23">
        <v>22.193187999999999</v>
      </c>
      <c r="F117" s="23">
        <v>67.542946000000001</v>
      </c>
      <c r="G117" s="23">
        <v>135.37468000000001</v>
      </c>
      <c r="H117" s="23">
        <v>145.500809</v>
      </c>
      <c r="I117">
        <f t="shared" si="8"/>
        <v>0.75722693818131237</v>
      </c>
      <c r="J117">
        <f t="shared" si="9"/>
        <v>-0.64494281664758157</v>
      </c>
      <c r="K117">
        <f t="shared" si="10"/>
        <v>0.51341728871575165</v>
      </c>
      <c r="L117">
        <f t="shared" si="11"/>
        <v>-0.57104967821278185</v>
      </c>
      <c r="M117">
        <f t="shared" si="12"/>
        <v>0.80195396229020366</v>
      </c>
      <c r="N117">
        <f t="shared" si="13"/>
        <v>0.66661646770980276</v>
      </c>
      <c r="O117">
        <f t="shared" si="14"/>
        <v>0.43320223134415581</v>
      </c>
      <c r="P117" s="7">
        <f>I117*$B$2*0.01</f>
        <v>1135.8404072719686</v>
      </c>
      <c r="Q117" s="6">
        <f>J117*$B$3*0.01</f>
        <v>-1289.8856332951632</v>
      </c>
      <c r="R117" s="6">
        <f>K117*$B$4*0.01</f>
        <v>1026.8345774315032</v>
      </c>
      <c r="S117" s="6">
        <f>L117*$B$5*0.01</f>
        <v>-856.57451731917274</v>
      </c>
      <c r="T117" s="6">
        <f>M117*$B$5*0.01</f>
        <v>1202.9309434353056</v>
      </c>
      <c r="U117" s="6">
        <f>N117*$B$7*0.01</f>
        <v>999.92470156470415</v>
      </c>
      <c r="V117" s="6">
        <f>O117*$B$8*0.01</f>
        <v>216.6011156720779</v>
      </c>
      <c r="W117" s="7">
        <f t="shared" si="15"/>
        <v>2435.6715947612238</v>
      </c>
    </row>
    <row r="118" spans="1:23" x14ac:dyDescent="0.25">
      <c r="A118" s="4">
        <v>42523</v>
      </c>
      <c r="B118" s="23">
        <v>95.115211000000002</v>
      </c>
      <c r="C118" s="23">
        <v>119.90815000000001</v>
      </c>
      <c r="D118" s="23">
        <v>730.40002400000003</v>
      </c>
      <c r="E118" s="23">
        <v>22.320650000000001</v>
      </c>
      <c r="F118" s="23">
        <v>67.005591999999993</v>
      </c>
      <c r="G118" s="23">
        <v>134.47822600000001</v>
      </c>
      <c r="H118" s="23">
        <v>144.87321499999999</v>
      </c>
      <c r="I118">
        <f t="shared" si="8"/>
        <v>-0.20422022894107469</v>
      </c>
      <c r="J118">
        <f t="shared" si="9"/>
        <v>0.39896120010519859</v>
      </c>
      <c r="K118">
        <f t="shared" si="10"/>
        <v>1.1158175788035165</v>
      </c>
      <c r="L118">
        <f t="shared" si="11"/>
        <v>-1.1292333960308669</v>
      </c>
      <c r="M118">
        <f t="shared" si="12"/>
        <v>0.1810374438588081</v>
      </c>
      <c r="N118">
        <f t="shared" si="13"/>
        <v>-0.13182134817566471</v>
      </c>
      <c r="O118">
        <f t="shared" si="14"/>
        <v>2.3190084744630703</v>
      </c>
      <c r="P118" s="7">
        <f>I118*$B$2*0.01</f>
        <v>-306.33034341161203</v>
      </c>
      <c r="Q118" s="6">
        <f>J118*$B$3*0.01</f>
        <v>797.9224002103972</v>
      </c>
      <c r="R118" s="6">
        <f>K118*$B$4*0.01</f>
        <v>2231.6351576070333</v>
      </c>
      <c r="S118" s="6">
        <f>L118*$B$5*0.01</f>
        <v>-1693.8500940463005</v>
      </c>
      <c r="T118" s="6">
        <f>M118*$B$5*0.01</f>
        <v>271.55616578821218</v>
      </c>
      <c r="U118" s="6">
        <f>N118*$B$7*0.01</f>
        <v>-197.73202226349707</v>
      </c>
      <c r="V118" s="6">
        <f>O118*$B$8*0.01</f>
        <v>1159.5042372315352</v>
      </c>
      <c r="W118" s="7">
        <f t="shared" si="15"/>
        <v>2262.7055011157681</v>
      </c>
    </row>
    <row r="119" spans="1:23" x14ac:dyDescent="0.25">
      <c r="A119" s="4">
        <v>42524</v>
      </c>
      <c r="B119" s="23">
        <v>95.309853000000004</v>
      </c>
      <c r="C119" s="23">
        <v>119.431664</v>
      </c>
      <c r="D119" s="23">
        <v>722.34002699999996</v>
      </c>
      <c r="E119" s="23">
        <v>22.575581</v>
      </c>
      <c r="F119" s="23">
        <v>66.884506000000002</v>
      </c>
      <c r="G119" s="23">
        <v>134.655731</v>
      </c>
      <c r="H119" s="23">
        <v>141.58973700000001</v>
      </c>
      <c r="I119">
        <f t="shared" si="8"/>
        <v>-0.71987317457252453</v>
      </c>
      <c r="J119">
        <f t="shared" si="9"/>
        <v>0.10472754857548522</v>
      </c>
      <c r="K119">
        <f t="shared" si="10"/>
        <v>0.80804397417699481</v>
      </c>
      <c r="L119">
        <f t="shared" si="11"/>
        <v>-1.9981488002711663</v>
      </c>
      <c r="M119">
        <f t="shared" si="12"/>
        <v>-1.085726928040283</v>
      </c>
      <c r="N119">
        <f t="shared" si="13"/>
        <v>-0.34812878253967472</v>
      </c>
      <c r="O119">
        <f t="shared" si="14"/>
        <v>-0.8850271599610543</v>
      </c>
      <c r="P119" s="7">
        <f>I119*$B$2*0.01</f>
        <v>-1079.8097618587867</v>
      </c>
      <c r="Q119" s="6">
        <f>J119*$B$3*0.01</f>
        <v>209.45509715097043</v>
      </c>
      <c r="R119" s="6">
        <f>K119*$B$4*0.01</f>
        <v>1616.0879483539898</v>
      </c>
      <c r="S119" s="6">
        <f>L119*$B$5*0.01</f>
        <v>-2997.2232004067496</v>
      </c>
      <c r="T119" s="6">
        <f>M119*$B$5*0.01</f>
        <v>-1628.5903920604246</v>
      </c>
      <c r="U119" s="6">
        <f>N119*$B$7*0.01</f>
        <v>-522.19317380951213</v>
      </c>
      <c r="V119" s="6">
        <f>O119*$B$8*0.01</f>
        <v>-442.51357998052714</v>
      </c>
      <c r="W119" s="7">
        <f t="shared" si="15"/>
        <v>-4844.7870626110407</v>
      </c>
    </row>
    <row r="120" spans="1:23" x14ac:dyDescent="0.25">
      <c r="A120" s="4">
        <v>42527</v>
      </c>
      <c r="B120" s="23">
        <v>96.000938000000005</v>
      </c>
      <c r="C120" s="23">
        <v>119.30671700000001</v>
      </c>
      <c r="D120" s="23">
        <v>716.54998799999998</v>
      </c>
      <c r="E120" s="23">
        <v>23.035872000000001</v>
      </c>
      <c r="F120" s="23">
        <v>67.618660000000006</v>
      </c>
      <c r="G120" s="23">
        <v>135.12614400000001</v>
      </c>
      <c r="H120" s="23">
        <v>142.85403400000001</v>
      </c>
      <c r="I120">
        <f t="shared" si="8"/>
        <v>-0.40390800456966464</v>
      </c>
      <c r="J120">
        <f t="shared" si="9"/>
        <v>-0.39128076200971257</v>
      </c>
      <c r="K120">
        <f t="shared" si="10"/>
        <v>-1.3958835784542656E-2</v>
      </c>
      <c r="L120">
        <f t="shared" si="11"/>
        <v>-1.6329129664221189</v>
      </c>
      <c r="M120">
        <f t="shared" si="12"/>
        <v>-1.5103086099159955</v>
      </c>
      <c r="N120">
        <f t="shared" si="13"/>
        <v>-0.24899411974181429</v>
      </c>
      <c r="O120">
        <f t="shared" si="14"/>
        <v>1.2180434486145646</v>
      </c>
      <c r="P120" s="7">
        <f>I120*$B$2*0.01</f>
        <v>-605.86200685449694</v>
      </c>
      <c r="Q120" s="6">
        <f>J120*$B$3*0.01</f>
        <v>-782.56152401942518</v>
      </c>
      <c r="R120" s="6">
        <f>K120*$B$4*0.01</f>
        <v>-27.917671569085311</v>
      </c>
      <c r="S120" s="6">
        <f>L120*$B$5*0.01</f>
        <v>-2449.3694496331782</v>
      </c>
      <c r="T120" s="6">
        <f>M120*$B$5*0.01</f>
        <v>-2265.4629148739932</v>
      </c>
      <c r="U120" s="6">
        <f>N120*$B$7*0.01</f>
        <v>-373.49117961272145</v>
      </c>
      <c r="V120" s="6">
        <f>O120*$B$8*0.01</f>
        <v>609.02172430728228</v>
      </c>
      <c r="W120" s="7">
        <f t="shared" si="15"/>
        <v>-5895.6430222556182</v>
      </c>
    </row>
    <row r="121" spans="1:23" x14ac:dyDescent="0.25">
      <c r="A121" s="4">
        <v>42528</v>
      </c>
      <c r="B121" s="23">
        <v>96.390265999999997</v>
      </c>
      <c r="C121" s="23">
        <v>119.775375</v>
      </c>
      <c r="D121" s="23">
        <v>716.65002400000003</v>
      </c>
      <c r="E121" s="23">
        <v>23.418272000000002</v>
      </c>
      <c r="F121" s="23">
        <v>68.655570999999995</v>
      </c>
      <c r="G121" s="23">
        <v>135.46343999999999</v>
      </c>
      <c r="H121" s="23">
        <v>141.13494900000001</v>
      </c>
      <c r="I121">
        <f t="shared" si="8"/>
        <v>9.0963213832517154E-2</v>
      </c>
      <c r="J121">
        <f t="shared" si="9"/>
        <v>-0.43505774258125451</v>
      </c>
      <c r="K121">
        <f t="shared" si="10"/>
        <v>-1.5969138980742232</v>
      </c>
      <c r="L121">
        <f t="shared" si="11"/>
        <v>-0.60114007275072134</v>
      </c>
      <c r="M121">
        <f t="shared" si="12"/>
        <v>-8.8121965550313597E-2</v>
      </c>
      <c r="N121">
        <f t="shared" si="13"/>
        <v>-0.48903994607592505</v>
      </c>
      <c r="O121">
        <f t="shared" si="14"/>
        <v>0.34271669662173604</v>
      </c>
      <c r="P121" s="7">
        <f>I121*$B$2*0.01</f>
        <v>136.44482074877573</v>
      </c>
      <c r="Q121" s="6">
        <f>J121*$B$3*0.01</f>
        <v>-870.115485162509</v>
      </c>
      <c r="R121" s="6">
        <f>K121*$B$4*0.01</f>
        <v>-3193.8277961484464</v>
      </c>
      <c r="S121" s="6">
        <f>L121*$B$5*0.01</f>
        <v>-901.71010912608199</v>
      </c>
      <c r="T121" s="6">
        <f>M121*$B$5*0.01</f>
        <v>-132.18294832547039</v>
      </c>
      <c r="U121" s="6">
        <f>N121*$B$7*0.01</f>
        <v>-733.55991911388764</v>
      </c>
      <c r="V121" s="6">
        <f>O121*$B$8*0.01</f>
        <v>171.35834831086802</v>
      </c>
      <c r="W121" s="7">
        <f t="shared" si="15"/>
        <v>-5523.5930888167522</v>
      </c>
    </row>
    <row r="122" spans="1:23" x14ac:dyDescent="0.25">
      <c r="A122" s="4">
        <v>42529</v>
      </c>
      <c r="B122" s="23">
        <v>96.302666000000002</v>
      </c>
      <c r="C122" s="23">
        <v>120.298744</v>
      </c>
      <c r="D122" s="23">
        <v>728.28002900000001</v>
      </c>
      <c r="E122" s="23">
        <v>23.559899999999999</v>
      </c>
      <c r="F122" s="23">
        <v>68.716125000000005</v>
      </c>
      <c r="G122" s="23">
        <v>136.129166</v>
      </c>
      <c r="H122" s="23">
        <v>140.652908</v>
      </c>
      <c r="I122">
        <f t="shared" si="8"/>
        <v>-0.71250568799524172</v>
      </c>
      <c r="J122">
        <f t="shared" si="9"/>
        <v>0.37802022822628772</v>
      </c>
      <c r="K122">
        <f t="shared" si="10"/>
        <v>-4.1174338164696719E-2</v>
      </c>
      <c r="L122">
        <f t="shared" si="11"/>
        <v>0.69613120915452509</v>
      </c>
      <c r="M122">
        <f t="shared" si="12"/>
        <v>0.13236373937363097</v>
      </c>
      <c r="N122">
        <f t="shared" si="13"/>
        <v>-0.44142755507675252</v>
      </c>
      <c r="O122">
        <f t="shared" si="14"/>
        <v>0.95971548740690737</v>
      </c>
      <c r="P122" s="7">
        <f>I122*$B$2*0.01</f>
        <v>-1068.7585319928626</v>
      </c>
      <c r="Q122" s="6">
        <f>J122*$B$3*0.01</f>
        <v>756.04045645257543</v>
      </c>
      <c r="R122" s="6">
        <f>K122*$B$4*0.01</f>
        <v>-82.348676329393442</v>
      </c>
      <c r="S122" s="6">
        <f>L122*$B$5*0.01</f>
        <v>1044.1968137317876</v>
      </c>
      <c r="T122" s="6">
        <f>M122*$B$5*0.01</f>
        <v>198.54560906044645</v>
      </c>
      <c r="U122" s="6">
        <f>N122*$B$7*0.01</f>
        <v>-662.14133261512882</v>
      </c>
      <c r="V122" s="6">
        <f>O122*$B$8*0.01</f>
        <v>479.85774370345371</v>
      </c>
      <c r="W122" s="7">
        <f t="shared" si="15"/>
        <v>665.39208201087843</v>
      </c>
    </row>
    <row r="123" spans="1:23" x14ac:dyDescent="0.25">
      <c r="A123" s="4">
        <v>42530</v>
      </c>
      <c r="B123" s="23">
        <v>96.993752000000001</v>
      </c>
      <c r="C123" s="23">
        <v>119.845703</v>
      </c>
      <c r="D123" s="23">
        <v>728.580017</v>
      </c>
      <c r="E123" s="23">
        <v>23.397026</v>
      </c>
      <c r="F123" s="23">
        <v>68.625290000000007</v>
      </c>
      <c r="G123" s="23">
        <v>136.732742</v>
      </c>
      <c r="H123" s="23">
        <v>139.31587200000001</v>
      </c>
      <c r="I123">
        <f t="shared" si="8"/>
        <v>0.82971568700199705</v>
      </c>
      <c r="J123">
        <f t="shared" si="9"/>
        <v>0.68911970315598425</v>
      </c>
      <c r="K123">
        <f t="shared" si="10"/>
        <v>1.2746617845399206</v>
      </c>
      <c r="L123">
        <f t="shared" si="11"/>
        <v>2.5450040232116078</v>
      </c>
      <c r="M123">
        <f t="shared" si="12"/>
        <v>0.76682606528476649</v>
      </c>
      <c r="N123">
        <f t="shared" si="13"/>
        <v>-0.52944945081905592</v>
      </c>
      <c r="O123">
        <f t="shared" si="14"/>
        <v>2.1882683189011103</v>
      </c>
      <c r="P123" s="7">
        <f>I123*$B$2*0.01</f>
        <v>1244.5735305029955</v>
      </c>
      <c r="Q123" s="6">
        <f>J123*$B$3*0.01</f>
        <v>1378.2394063119687</v>
      </c>
      <c r="R123" s="6">
        <f>K123*$B$4*0.01</f>
        <v>2549.3235690798415</v>
      </c>
      <c r="S123" s="6">
        <f>L123*$B$5*0.01</f>
        <v>3817.5060348174115</v>
      </c>
      <c r="T123" s="6">
        <f>M123*$B$5*0.01</f>
        <v>1150.2390979271497</v>
      </c>
      <c r="U123" s="6">
        <f>N123*$B$7*0.01</f>
        <v>-794.17417622858386</v>
      </c>
      <c r="V123" s="6">
        <f>O123*$B$8*0.01</f>
        <v>1094.1341594505552</v>
      </c>
      <c r="W123" s="7">
        <f t="shared" si="15"/>
        <v>10439.841621861338</v>
      </c>
    </row>
    <row r="124" spans="1:23" x14ac:dyDescent="0.25">
      <c r="A124" s="4">
        <v>42531</v>
      </c>
      <c r="B124" s="23">
        <v>96.195601999999994</v>
      </c>
      <c r="C124" s="23">
        <v>119.025475</v>
      </c>
      <c r="D124" s="23">
        <v>719.40997300000004</v>
      </c>
      <c r="E124" s="23">
        <v>22.816348999999999</v>
      </c>
      <c r="F124" s="23">
        <v>68.103058000000004</v>
      </c>
      <c r="G124" s="23">
        <v>137.46052599999999</v>
      </c>
      <c r="H124" s="23">
        <v>136.33255</v>
      </c>
      <c r="I124">
        <f t="shared" si="8"/>
        <v>1.5307205265957329</v>
      </c>
      <c r="J124">
        <f t="shared" si="9"/>
        <v>0.72049071487289917</v>
      </c>
      <c r="K124">
        <f t="shared" si="10"/>
        <v>0.14616460018997088</v>
      </c>
      <c r="L124">
        <f t="shared" si="11"/>
        <v>1.1299333109352188</v>
      </c>
      <c r="M124">
        <f t="shared" si="12"/>
        <v>-0.6733345460073844</v>
      </c>
      <c r="N124">
        <f t="shared" si="13"/>
        <v>-5.1645602349228145E-2</v>
      </c>
      <c r="O124">
        <f t="shared" si="14"/>
        <v>0.8477599903416273</v>
      </c>
      <c r="P124" s="7">
        <f>I124*$B$2*0.01</f>
        <v>2296.0807898935996</v>
      </c>
      <c r="Q124" s="6">
        <f>J124*$B$3*0.01</f>
        <v>1440.9814297457983</v>
      </c>
      <c r="R124" s="6">
        <f>K124*$B$4*0.01</f>
        <v>292.32920037994177</v>
      </c>
      <c r="S124" s="6">
        <f>L124*$B$5*0.01</f>
        <v>1694.8999664028281</v>
      </c>
      <c r="T124" s="6">
        <f>M124*$B$5*0.01</f>
        <v>-1010.0018190110766</v>
      </c>
      <c r="U124" s="6">
        <f>N124*$B$7*0.01</f>
        <v>-77.468403523842213</v>
      </c>
      <c r="V124" s="6">
        <f>O124*$B$8*0.01</f>
        <v>423.87999517081363</v>
      </c>
      <c r="W124" s="7">
        <f t="shared" si="15"/>
        <v>5060.7011590580614</v>
      </c>
    </row>
    <row r="125" spans="1:23" x14ac:dyDescent="0.25">
      <c r="A125" s="4">
        <v>42534</v>
      </c>
      <c r="B125" s="23">
        <v>94.745316000000003</v>
      </c>
      <c r="C125" s="23">
        <v>118.174042</v>
      </c>
      <c r="D125" s="23">
        <v>718.35998500000005</v>
      </c>
      <c r="E125" s="23">
        <v>22.561419999999998</v>
      </c>
      <c r="F125" s="23">
        <v>68.564728000000002</v>
      </c>
      <c r="G125" s="23">
        <v>137.531555</v>
      </c>
      <c r="H125" s="23">
        <v>135.18649300000001</v>
      </c>
      <c r="I125">
        <f t="shared" si="8"/>
        <v>-0.12313239208374115</v>
      </c>
      <c r="J125">
        <f t="shared" si="9"/>
        <v>0.14568041378505808</v>
      </c>
      <c r="K125">
        <f t="shared" si="10"/>
        <v>1.2525233894630117E-2</v>
      </c>
      <c r="L125">
        <f t="shared" si="11"/>
        <v>3.006782359682973</v>
      </c>
      <c r="M125">
        <f t="shared" si="12"/>
        <v>0.17692514690263139</v>
      </c>
      <c r="N125">
        <f t="shared" si="13"/>
        <v>-0.59023132867955364</v>
      </c>
      <c r="O125">
        <f t="shared" si="14"/>
        <v>1.6690346186365641</v>
      </c>
      <c r="P125" s="7">
        <f>I125*$B$2*0.01</f>
        <v>-184.69858812561171</v>
      </c>
      <c r="Q125" s="6">
        <f>J125*$B$3*0.01</f>
        <v>291.36082757011616</v>
      </c>
      <c r="R125" s="6">
        <f>K125*$B$4*0.01</f>
        <v>25.050467789260235</v>
      </c>
      <c r="S125" s="6">
        <f>L125*$B$5*0.01</f>
        <v>4510.1735395244596</v>
      </c>
      <c r="T125" s="6">
        <f>M125*$B$5*0.01</f>
        <v>265.38772035394709</v>
      </c>
      <c r="U125" s="6">
        <f>N125*$B$7*0.01</f>
        <v>-885.3469930193304</v>
      </c>
      <c r="V125" s="6">
        <f>O125*$B$8*0.01</f>
        <v>834.51730931828206</v>
      </c>
      <c r="W125" s="7">
        <f t="shared" si="15"/>
        <v>4856.4442834111223</v>
      </c>
    </row>
    <row r="126" spans="1:23" x14ac:dyDescent="0.25">
      <c r="A126" s="4">
        <v>42535</v>
      </c>
      <c r="B126" s="23">
        <v>94.862121999999999</v>
      </c>
      <c r="C126" s="23">
        <v>118.00213599999999</v>
      </c>
      <c r="D126" s="23">
        <v>718.27002000000005</v>
      </c>
      <c r="E126" s="23">
        <v>21.902849</v>
      </c>
      <c r="F126" s="23">
        <v>68.443634000000003</v>
      </c>
      <c r="G126" s="23">
        <v>138.348129</v>
      </c>
      <c r="H126" s="23">
        <v>132.96722399999999</v>
      </c>
      <c r="I126">
        <f t="shared" si="8"/>
        <v>0.32942980272032196</v>
      </c>
      <c r="J126">
        <f t="shared" si="9"/>
        <v>0.25218660716370678</v>
      </c>
      <c r="K126">
        <f t="shared" si="10"/>
        <v>-9.0408253403627681E-2</v>
      </c>
      <c r="L126">
        <f t="shared" si="11"/>
        <v>-0.70624940669500369</v>
      </c>
      <c r="M126">
        <f t="shared" si="12"/>
        <v>0.29945505879252582</v>
      </c>
      <c r="N126">
        <f t="shared" si="13"/>
        <v>0.65221773082452861</v>
      </c>
      <c r="O126">
        <f t="shared" si="14"/>
        <v>2.053408695290939E-2</v>
      </c>
      <c r="P126" s="7">
        <f>I126*$B$2*0.01</f>
        <v>494.14470408048294</v>
      </c>
      <c r="Q126" s="6">
        <f>J126*$B$3*0.01</f>
        <v>504.37321432741362</v>
      </c>
      <c r="R126" s="6">
        <f>K126*$B$4*0.01</f>
        <v>-180.81650680725537</v>
      </c>
      <c r="S126" s="6">
        <f>L126*$B$5*0.01</f>
        <v>-1059.3741100425054</v>
      </c>
      <c r="T126" s="6">
        <f>M126*$B$5*0.01</f>
        <v>449.18258818878871</v>
      </c>
      <c r="U126" s="6">
        <f>N126*$B$7*0.01</f>
        <v>978.32659623679297</v>
      </c>
      <c r="V126" s="6">
        <f>O126*$B$8*0.01</f>
        <v>10.267043476454697</v>
      </c>
      <c r="W126" s="7">
        <f t="shared" si="15"/>
        <v>1196.1035294601722</v>
      </c>
    </row>
    <row r="127" spans="1:23" x14ac:dyDescent="0.25">
      <c r="A127" s="4">
        <v>42536</v>
      </c>
      <c r="B127" s="23">
        <v>94.550644000000005</v>
      </c>
      <c r="C127" s="23">
        <v>117.705299</v>
      </c>
      <c r="D127" s="23">
        <v>718.919983</v>
      </c>
      <c r="E127" s="23">
        <v>22.058637999999998</v>
      </c>
      <c r="F127" s="23">
        <v>68.239288000000002</v>
      </c>
      <c r="G127" s="23">
        <v>137.45164500000001</v>
      </c>
      <c r="H127" s="23">
        <v>132.93992600000001</v>
      </c>
      <c r="I127">
        <f t="shared" si="8"/>
        <v>-0.42030454812704854</v>
      </c>
      <c r="J127">
        <f t="shared" si="9"/>
        <v>-0.25155222613936112</v>
      </c>
      <c r="K127">
        <f t="shared" si="10"/>
        <v>1.205022549236068</v>
      </c>
      <c r="L127">
        <f t="shared" si="11"/>
        <v>-2.7474226806396307</v>
      </c>
      <c r="M127">
        <f t="shared" si="12"/>
        <v>-1.1620088463532123</v>
      </c>
      <c r="N127">
        <f t="shared" si="13"/>
        <v>-0.9973099753261111</v>
      </c>
      <c r="O127">
        <f t="shared" si="14"/>
        <v>-0.32053556469893479</v>
      </c>
      <c r="P127" s="7">
        <f>I127*$B$2*0.01</f>
        <v>-630.45682219057278</v>
      </c>
      <c r="Q127" s="6">
        <f>J127*$B$3*0.01</f>
        <v>-503.10445227872225</v>
      </c>
      <c r="R127" s="6">
        <f>K127*$B$4*0.01</f>
        <v>2410.045098472136</v>
      </c>
      <c r="S127" s="6">
        <f>L127*$B$5*0.01</f>
        <v>-4121.1340209594464</v>
      </c>
      <c r="T127" s="6">
        <f>M127*$B$5*0.01</f>
        <v>-1743.0132695298184</v>
      </c>
      <c r="U127" s="6">
        <f>N127*$B$7*0.01</f>
        <v>-1495.9649629891667</v>
      </c>
      <c r="V127" s="6">
        <f>O127*$B$8*0.01</f>
        <v>-160.26778234946741</v>
      </c>
      <c r="W127" s="7">
        <f t="shared" si="15"/>
        <v>-6243.8962118250574</v>
      </c>
    </row>
    <row r="128" spans="1:23" x14ac:dyDescent="0.25">
      <c r="A128" s="4">
        <v>42537</v>
      </c>
      <c r="B128" s="23">
        <v>94.949721999999994</v>
      </c>
      <c r="C128" s="23">
        <v>118.00213599999999</v>
      </c>
      <c r="D128" s="23">
        <v>710.35998500000005</v>
      </c>
      <c r="E128" s="23">
        <v>22.681802999999999</v>
      </c>
      <c r="F128" s="23">
        <v>69.041556999999997</v>
      </c>
      <c r="G128" s="23">
        <v>138.83627300000001</v>
      </c>
      <c r="H128" s="23">
        <v>133.36741599999999</v>
      </c>
      <c r="I128">
        <f t="shared" si="8"/>
        <v>2.3287229591246885</v>
      </c>
      <c r="J128">
        <f t="shared" si="9"/>
        <v>-0.61190123312962674</v>
      </c>
      <c r="K128">
        <f t="shared" si="10"/>
        <v>2.6947341093900645</v>
      </c>
      <c r="L128">
        <f t="shared" si="11"/>
        <v>-2.1984835243415928</v>
      </c>
      <c r="M128">
        <f t="shared" si="12"/>
        <v>0.55114445419058</v>
      </c>
      <c r="N128">
        <f t="shared" si="13"/>
        <v>0.3399667728766339</v>
      </c>
      <c r="O128">
        <f t="shared" si="14"/>
        <v>0.67977869858449536</v>
      </c>
      <c r="P128" s="7">
        <f>I128*$B$2*0.01</f>
        <v>3493.0844386870326</v>
      </c>
      <c r="Q128" s="6">
        <f>J128*$B$3*0.01</f>
        <v>-1223.8024662592534</v>
      </c>
      <c r="R128" s="6">
        <f>K128*$B$4*0.01</f>
        <v>5389.4682187801291</v>
      </c>
      <c r="S128" s="6">
        <f>L128*$B$5*0.01</f>
        <v>-3297.7252865123896</v>
      </c>
      <c r="T128" s="6">
        <f>M128*$B$5*0.01</f>
        <v>826.71668128586998</v>
      </c>
      <c r="U128" s="6">
        <f>N128*$B$7*0.01</f>
        <v>509.95015931495089</v>
      </c>
      <c r="V128" s="6">
        <f>O128*$B$8*0.01</f>
        <v>339.88934929224763</v>
      </c>
      <c r="W128" s="7">
        <f t="shared" si="15"/>
        <v>6037.5810945885869</v>
      </c>
    </row>
    <row r="129" spans="1:23" x14ac:dyDescent="0.25">
      <c r="A129" s="4">
        <v>42538</v>
      </c>
      <c r="B129" s="23">
        <v>92.788925000000006</v>
      </c>
      <c r="C129" s="23">
        <v>118.728638</v>
      </c>
      <c r="D129" s="23">
        <v>691.71997099999999</v>
      </c>
      <c r="E129" s="23">
        <v>23.191668</v>
      </c>
      <c r="F129" s="23">
        <v>68.663123999999996</v>
      </c>
      <c r="G129" s="23">
        <v>138.36587499999999</v>
      </c>
      <c r="H129" s="23">
        <v>132.46693400000001</v>
      </c>
      <c r="I129">
        <f t="shared" si="8"/>
        <v>0.2418840161281223</v>
      </c>
      <c r="J129">
        <f t="shared" si="9"/>
        <v>-1.0545993950785644</v>
      </c>
      <c r="K129">
        <f t="shared" si="10"/>
        <v>-0.28687072939534297</v>
      </c>
      <c r="L129">
        <f t="shared" si="11"/>
        <v>-2.0047772087364906</v>
      </c>
      <c r="M129">
        <f t="shared" si="12"/>
        <v>-0.43898522912941429</v>
      </c>
      <c r="N129">
        <f t="shared" si="13"/>
        <v>-0.37701623126890438</v>
      </c>
      <c r="O129">
        <f t="shared" si="14"/>
        <v>-1.4281044585352514</v>
      </c>
      <c r="P129" s="7">
        <f>I129*$B$2*0.01</f>
        <v>362.82602419218347</v>
      </c>
      <c r="Q129" s="6">
        <f>J129*$B$3*0.01</f>
        <v>-2109.1987901571288</v>
      </c>
      <c r="R129" s="6">
        <f>K129*$B$4*0.01</f>
        <v>-573.7414587906859</v>
      </c>
      <c r="S129" s="6">
        <f>L129*$B$5*0.01</f>
        <v>-3007.1658131047357</v>
      </c>
      <c r="T129" s="6">
        <f>M129*$B$5*0.01</f>
        <v>-658.47784369412136</v>
      </c>
      <c r="U129" s="6">
        <f>N129*$B$7*0.01</f>
        <v>-565.52434690335656</v>
      </c>
      <c r="V129" s="6">
        <f>O129*$B$8*0.01</f>
        <v>-714.05222926762565</v>
      </c>
      <c r="W129" s="7">
        <f t="shared" si="15"/>
        <v>-7265.3344577254711</v>
      </c>
    </row>
    <row r="130" spans="1:23" x14ac:dyDescent="0.25">
      <c r="A130" s="4">
        <v>42541</v>
      </c>
      <c r="B130" s="23">
        <v>92.565025000000006</v>
      </c>
      <c r="C130" s="23">
        <v>119.994095</v>
      </c>
      <c r="D130" s="23">
        <v>693.71002199999998</v>
      </c>
      <c r="E130" s="23">
        <v>23.666121</v>
      </c>
      <c r="F130" s="23">
        <v>68.965873999999999</v>
      </c>
      <c r="G130" s="23">
        <v>138.889511</v>
      </c>
      <c r="H130" s="23">
        <v>134.38610800000001</v>
      </c>
      <c r="I130">
        <f t="shared" si="8"/>
        <v>-0.84452292565275822</v>
      </c>
      <c r="J130">
        <f t="shared" si="9"/>
        <v>-0.28564748093319298</v>
      </c>
      <c r="K130">
        <f t="shared" si="10"/>
        <v>-0.32042704738792532</v>
      </c>
      <c r="L130">
        <f t="shared" si="11"/>
        <v>-2.1376281294368549</v>
      </c>
      <c r="M130">
        <f t="shared" si="12"/>
        <v>-0.44794321258304043</v>
      </c>
      <c r="N130">
        <f t="shared" si="13"/>
        <v>-0.45806366020578843</v>
      </c>
      <c r="O130">
        <f t="shared" si="14"/>
        <v>-0.40443831842071498</v>
      </c>
      <c r="P130" s="7">
        <f>I130*$B$2*0.01</f>
        <v>-1266.7843884791373</v>
      </c>
      <c r="Q130" s="6">
        <f>J130*$B$3*0.01</f>
        <v>-571.29496186638596</v>
      </c>
      <c r="R130" s="6">
        <f>K130*$B$4*0.01</f>
        <v>-640.85409477585074</v>
      </c>
      <c r="S130" s="6">
        <f>L130*$B$5*0.01</f>
        <v>-3206.4421941552823</v>
      </c>
      <c r="T130" s="6">
        <f>M130*$B$5*0.01</f>
        <v>-671.91481887456064</v>
      </c>
      <c r="U130" s="6">
        <f>N130*$B$7*0.01</f>
        <v>-687.09549030868266</v>
      </c>
      <c r="V130" s="6">
        <f>O130*$B$8*0.01</f>
        <v>-202.2191592103575</v>
      </c>
      <c r="W130" s="7">
        <f t="shared" si="15"/>
        <v>-7246.605107670257</v>
      </c>
    </row>
    <row r="131" spans="1:23" x14ac:dyDescent="0.25">
      <c r="A131" s="4">
        <v>42542</v>
      </c>
      <c r="B131" s="23">
        <v>93.353415999999996</v>
      </c>
      <c r="C131" s="23">
        <v>120.33783699999999</v>
      </c>
      <c r="D131" s="23">
        <v>695.94000200000005</v>
      </c>
      <c r="E131" s="23">
        <v>24.183064999999999</v>
      </c>
      <c r="F131" s="23">
        <v>69.276191999999995</v>
      </c>
      <c r="G131" s="23">
        <v>139.52864099999999</v>
      </c>
      <c r="H131" s="23">
        <v>134.93182400000001</v>
      </c>
      <c r="I131">
        <f t="shared" si="8"/>
        <v>0.37673175514555524</v>
      </c>
      <c r="J131">
        <f t="shared" si="9"/>
        <v>0.73896886161436859</v>
      </c>
      <c r="K131">
        <f t="shared" si="10"/>
        <v>-0.2179365056137843</v>
      </c>
      <c r="L131">
        <f t="shared" si="11"/>
        <v>0.767183596248317</v>
      </c>
      <c r="M131">
        <f t="shared" si="12"/>
        <v>0.39487148779059594</v>
      </c>
      <c r="N131">
        <f t="shared" si="13"/>
        <v>-0.58178923655605141</v>
      </c>
      <c r="O131">
        <f t="shared" si="14"/>
        <v>0.14178335195082079</v>
      </c>
      <c r="P131" s="7">
        <f>I131*$B$2*0.01</f>
        <v>565.09763271833287</v>
      </c>
      <c r="Q131" s="6">
        <f>J131*$B$3*0.01</f>
        <v>1477.9377232287372</v>
      </c>
      <c r="R131" s="6">
        <f>K131*$B$4*0.01</f>
        <v>-435.87301122756867</v>
      </c>
      <c r="S131" s="6">
        <f>L131*$B$5*0.01</f>
        <v>1150.7753943724756</v>
      </c>
      <c r="T131" s="6">
        <f>M131*$B$5*0.01</f>
        <v>592.30723168589395</v>
      </c>
      <c r="U131" s="6">
        <f>N131*$B$7*0.01</f>
        <v>-872.68385483407712</v>
      </c>
      <c r="V131" s="6">
        <f>O131*$B$8*0.01</f>
        <v>70.891675975410394</v>
      </c>
      <c r="W131" s="7">
        <f t="shared" si="15"/>
        <v>2548.4527919192042</v>
      </c>
    </row>
    <row r="132" spans="1:23" x14ac:dyDescent="0.25">
      <c r="A132" s="4">
        <v>42543</v>
      </c>
      <c r="B132" s="23">
        <v>93.003044000000003</v>
      </c>
      <c r="C132" s="23">
        <v>119.455101</v>
      </c>
      <c r="D132" s="23">
        <v>697.46002199999998</v>
      </c>
      <c r="E132" s="23">
        <v>23.998949</v>
      </c>
      <c r="F132" s="23">
        <v>69.003715999999997</v>
      </c>
      <c r="G132" s="23">
        <v>140.34515400000001</v>
      </c>
      <c r="H132" s="23">
        <v>134.74078399999999</v>
      </c>
      <c r="I132">
        <f t="shared" si="8"/>
        <v>-0.57229674999329105</v>
      </c>
      <c r="J132">
        <f t="shared" si="9"/>
        <v>-1.5642061106578609</v>
      </c>
      <c r="K132">
        <f t="shared" si="10"/>
        <v>-0.62831764164530735</v>
      </c>
      <c r="L132">
        <f t="shared" si="11"/>
        <v>-2.1368897366380168</v>
      </c>
      <c r="M132">
        <f t="shared" si="12"/>
        <v>-0.68629844088763803</v>
      </c>
      <c r="N132">
        <f t="shared" si="13"/>
        <v>0.69410155629524239</v>
      </c>
      <c r="O132">
        <f t="shared" si="14"/>
        <v>-2.9608654192642017</v>
      </c>
      <c r="P132" s="7">
        <f>I132*$B$2*0.01</f>
        <v>-858.44512498993663</v>
      </c>
      <c r="Q132" s="6">
        <f>J132*$B$3*0.01</f>
        <v>-3128.412221315722</v>
      </c>
      <c r="R132" s="6">
        <f>K132*$B$4*0.01</f>
        <v>-1256.6352832906148</v>
      </c>
      <c r="S132" s="6">
        <f>L132*$B$5*0.01</f>
        <v>-3205.334604957025</v>
      </c>
      <c r="T132" s="6">
        <f>M132*$B$5*0.01</f>
        <v>-1029.4476613314571</v>
      </c>
      <c r="U132" s="6">
        <f>N132*$B$7*0.01</f>
        <v>1041.1523344428638</v>
      </c>
      <c r="V132" s="6">
        <f>O132*$B$8*0.01</f>
        <v>-1480.432709632101</v>
      </c>
      <c r="W132" s="7">
        <f t="shared" si="15"/>
        <v>-9917.5552710739921</v>
      </c>
    </row>
    <row r="133" spans="1:23" x14ac:dyDescent="0.25">
      <c r="A133" s="4">
        <v>42544</v>
      </c>
      <c r="B133" s="23">
        <v>93.538360999999995</v>
      </c>
      <c r="C133" s="23">
        <v>121.353317</v>
      </c>
      <c r="D133" s="23">
        <v>701.86999500000002</v>
      </c>
      <c r="E133" s="23">
        <v>24.522977999999998</v>
      </c>
      <c r="F133" s="23">
        <v>69.480559999999997</v>
      </c>
      <c r="G133" s="23">
        <v>139.37773100000001</v>
      </c>
      <c r="H133" s="23">
        <v>138.85200499999999</v>
      </c>
      <c r="I133">
        <f t="shared" si="8"/>
        <v>2.8907845124194309</v>
      </c>
      <c r="J133">
        <f t="shared" si="9"/>
        <v>5.9758400377412144</v>
      </c>
      <c r="K133">
        <f t="shared" si="10"/>
        <v>3.946865487484231</v>
      </c>
      <c r="L133">
        <f t="shared" si="11"/>
        <v>5.0030533680434894</v>
      </c>
      <c r="M133">
        <f t="shared" si="12"/>
        <v>2.6960465843722399</v>
      </c>
      <c r="N133">
        <f t="shared" si="13"/>
        <v>0.94500343684296029</v>
      </c>
      <c r="O133">
        <f t="shared" si="14"/>
        <v>7.6131678918502779</v>
      </c>
      <c r="P133" s="7">
        <f>I133*$B$2*0.01</f>
        <v>4336.1767686291469</v>
      </c>
      <c r="Q133" s="6">
        <f>J133*$B$3*0.01</f>
        <v>11951.680075482429</v>
      </c>
      <c r="R133" s="6">
        <f>K133*$B$4*0.01</f>
        <v>7893.7309749684628</v>
      </c>
      <c r="S133" s="6">
        <f>L133*$B$5*0.01</f>
        <v>7504.5800520652347</v>
      </c>
      <c r="T133" s="6">
        <f>M133*$B$5*0.01</f>
        <v>4044.0698765583597</v>
      </c>
      <c r="U133" s="6">
        <f>N133*$B$7*0.01</f>
        <v>1417.5051552644404</v>
      </c>
      <c r="V133" s="6">
        <f>O133*$B$8*0.01</f>
        <v>3806.5839459251392</v>
      </c>
      <c r="W133" s="7">
        <f t="shared" si="15"/>
        <v>40954.326848893208</v>
      </c>
    </row>
    <row r="134" spans="1:23" x14ac:dyDescent="0.25">
      <c r="A134" s="4">
        <v>42545</v>
      </c>
      <c r="B134" s="23">
        <v>90.910338999999993</v>
      </c>
      <c r="C134" s="23">
        <v>114.510361</v>
      </c>
      <c r="D134" s="23">
        <v>675.21997099999999</v>
      </c>
      <c r="E134" s="23">
        <v>23.354538000000002</v>
      </c>
      <c r="F134" s="23">
        <v>67.656509</v>
      </c>
      <c r="G134" s="23">
        <v>138.072937</v>
      </c>
      <c r="H134" s="23">
        <v>129.02882399999999</v>
      </c>
      <c r="I134">
        <f t="shared" si="8"/>
        <v>1.477607125645934</v>
      </c>
      <c r="J134">
        <f t="shared" si="9"/>
        <v>2.1533248148440038</v>
      </c>
      <c r="K134">
        <f t="shared" si="10"/>
        <v>1.041504937576621</v>
      </c>
      <c r="L134">
        <f t="shared" si="11"/>
        <v>3.094707881292762</v>
      </c>
      <c r="M134">
        <f t="shared" si="12"/>
        <v>0.59647449894988558</v>
      </c>
      <c r="N134">
        <f t="shared" si="13"/>
        <v>0.84276082076153747</v>
      </c>
      <c r="O134">
        <f t="shared" si="14"/>
        <v>1.6844490244937942</v>
      </c>
      <c r="P134" s="7">
        <f>I134*$B$2*0.01</f>
        <v>2216.4106884689008</v>
      </c>
      <c r="Q134" s="6">
        <f>J134*$B$3*0.01</f>
        <v>4306.6496296880077</v>
      </c>
      <c r="R134" s="6">
        <f>K134*$B$4*0.01</f>
        <v>2083.0098751532419</v>
      </c>
      <c r="S134" s="6">
        <f>L134*$B$5*0.01</f>
        <v>4642.0618219391436</v>
      </c>
      <c r="T134" s="6">
        <f>M134*$B$5*0.01</f>
        <v>894.71174842482844</v>
      </c>
      <c r="U134" s="6">
        <f>N134*$B$7*0.01</f>
        <v>1264.1412311423062</v>
      </c>
      <c r="V134" s="6">
        <f>O134*$B$8*0.01</f>
        <v>842.22451224689712</v>
      </c>
      <c r="W134" s="7">
        <f t="shared" si="15"/>
        <v>16249.209507063326</v>
      </c>
    </row>
    <row r="135" spans="1:23" x14ac:dyDescent="0.25">
      <c r="A135" s="4">
        <v>42548</v>
      </c>
      <c r="B135" s="23">
        <v>89.586601000000002</v>
      </c>
      <c r="C135" s="23">
        <v>112.096558</v>
      </c>
      <c r="D135" s="23">
        <v>668.26000999999997</v>
      </c>
      <c r="E135" s="23">
        <v>22.653479000000001</v>
      </c>
      <c r="F135" s="23">
        <v>67.255347999999998</v>
      </c>
      <c r="G135" s="23">
        <v>136.919037</v>
      </c>
      <c r="H135" s="23">
        <v>126.891403</v>
      </c>
      <c r="I135">
        <f t="shared" si="8"/>
        <v>-1.656150643859948</v>
      </c>
      <c r="J135">
        <f t="shared" si="9"/>
        <v>-1.5099696936607725</v>
      </c>
      <c r="K135">
        <f t="shared" si="10"/>
        <v>-1.7322463944906565</v>
      </c>
      <c r="L135">
        <f t="shared" si="11"/>
        <v>-3.7605329921527417</v>
      </c>
      <c r="M135">
        <f t="shared" si="12"/>
        <v>-2.2549906231839651</v>
      </c>
      <c r="N135">
        <f t="shared" si="13"/>
        <v>-0.86123462010567819</v>
      </c>
      <c r="O135">
        <f t="shared" si="14"/>
        <v>-2.0363612085480582</v>
      </c>
      <c r="P135" s="7">
        <f>I135*$B$2*0.01</f>
        <v>-2484.2259657899222</v>
      </c>
      <c r="Q135" s="6">
        <f>J135*$B$3*0.01</f>
        <v>-3019.9393873215449</v>
      </c>
      <c r="R135" s="6">
        <f>K135*$B$4*0.01</f>
        <v>-3464.4927889813134</v>
      </c>
      <c r="S135" s="6">
        <f>L135*$B$5*0.01</f>
        <v>-5640.7994882291123</v>
      </c>
      <c r="T135" s="6">
        <f>M135*$B$5*0.01</f>
        <v>-3382.485934775948</v>
      </c>
      <c r="U135" s="6">
        <f>N135*$B$7*0.01</f>
        <v>-1291.8519301585175</v>
      </c>
      <c r="V135" s="6">
        <f>O135*$B$8*0.01</f>
        <v>-1018.1806042740292</v>
      </c>
      <c r="W135" s="7">
        <f t="shared" si="15"/>
        <v>-20301.976099530388</v>
      </c>
    </row>
    <row r="136" spans="1:23" x14ac:dyDescent="0.25">
      <c r="A136" s="4">
        <v>42549</v>
      </c>
      <c r="B136" s="23">
        <v>91.095275999999998</v>
      </c>
      <c r="C136" s="23">
        <v>113.81513200000001</v>
      </c>
      <c r="D136" s="23">
        <v>680.03997800000002</v>
      </c>
      <c r="E136" s="23">
        <v>23.538658000000002</v>
      </c>
      <c r="F136" s="23">
        <v>68.806938000000002</v>
      </c>
      <c r="G136" s="23">
        <v>138.108475</v>
      </c>
      <c r="H136" s="23">
        <v>129.52908300000001</v>
      </c>
      <c r="I136">
        <f t="shared" si="8"/>
        <v>-0.85805652776896857</v>
      </c>
      <c r="J136">
        <f t="shared" si="9"/>
        <v>-1.8590951925231463</v>
      </c>
      <c r="K136">
        <f t="shared" si="10"/>
        <v>-0.59493459958781802</v>
      </c>
      <c r="L136">
        <f t="shared" si="11"/>
        <v>-4.4552763502529933</v>
      </c>
      <c r="M136">
        <f t="shared" si="12"/>
        <v>-1.6763941967485583</v>
      </c>
      <c r="N136">
        <f t="shared" si="13"/>
        <v>-0.94217362554924367</v>
      </c>
      <c r="O136">
        <f t="shared" si="14"/>
        <v>-2.1236928767691525</v>
      </c>
      <c r="P136" s="7">
        <f>I136*$B$2*0.01</f>
        <v>-1287.0847916534528</v>
      </c>
      <c r="Q136" s="6">
        <f>J136*$B$3*0.01</f>
        <v>-3718.1903850462927</v>
      </c>
      <c r="R136" s="6">
        <f>K136*$B$4*0.01</f>
        <v>-1189.8691991756361</v>
      </c>
      <c r="S136" s="6">
        <f>L136*$B$5*0.01</f>
        <v>-6682.9145253794895</v>
      </c>
      <c r="T136" s="6">
        <f>M136*$B$5*0.01</f>
        <v>-2514.5912951228374</v>
      </c>
      <c r="U136" s="6">
        <f>N136*$B$7*0.01</f>
        <v>-1413.2604383238656</v>
      </c>
      <c r="V136" s="6">
        <f>O136*$B$8*0.01</f>
        <v>-1061.8464383845762</v>
      </c>
      <c r="W136" s="7">
        <f t="shared" si="15"/>
        <v>-17867.757073086148</v>
      </c>
    </row>
    <row r="137" spans="1:23" x14ac:dyDescent="0.25">
      <c r="A137" s="4">
        <v>42550</v>
      </c>
      <c r="B137" s="23">
        <v>91.883690000000001</v>
      </c>
      <c r="C137" s="23">
        <v>115.971146</v>
      </c>
      <c r="D137" s="23">
        <v>684.10998500000005</v>
      </c>
      <c r="E137" s="23">
        <v>24.636272000000002</v>
      </c>
      <c r="F137" s="23">
        <v>69.980080000000001</v>
      </c>
      <c r="G137" s="23">
        <v>139.42207300000001</v>
      </c>
      <c r="H137" s="23">
        <v>132.33956900000001</v>
      </c>
      <c r="I137">
        <f t="shared" si="8"/>
        <v>-1.2552152599830775</v>
      </c>
      <c r="J137">
        <f t="shared" si="9"/>
        <v>-2.1873557089037767</v>
      </c>
      <c r="K137">
        <f t="shared" si="10"/>
        <v>-1.1544561879886439</v>
      </c>
      <c r="L137">
        <f t="shared" si="11"/>
        <v>-2.0276310366961523</v>
      </c>
      <c r="M137">
        <f t="shared" si="12"/>
        <v>-1.365473512558373</v>
      </c>
      <c r="N137">
        <f t="shared" si="13"/>
        <v>2.5462996326744654E-2</v>
      </c>
      <c r="O137">
        <f t="shared" si="14"/>
        <v>-2.0729733209178516</v>
      </c>
      <c r="P137" s="7">
        <f>I137*$B$2*0.01</f>
        <v>-1882.8228899746161</v>
      </c>
      <c r="Q137" s="6">
        <f>J137*$B$3*0.01</f>
        <v>-4374.7114178075535</v>
      </c>
      <c r="R137" s="6">
        <f>K137*$B$4*0.01</f>
        <v>-2308.9123759772879</v>
      </c>
      <c r="S137" s="6">
        <f>L137*$B$5*0.01</f>
        <v>-3041.4465550442287</v>
      </c>
      <c r="T137" s="6">
        <f>M137*$B$5*0.01</f>
        <v>-2048.2102688375594</v>
      </c>
      <c r="U137" s="6">
        <f>N137*$B$7*0.01</f>
        <v>38.194494490116981</v>
      </c>
      <c r="V137" s="6">
        <f>O137*$B$8*0.01</f>
        <v>-1036.4866604589258</v>
      </c>
      <c r="W137" s="7">
        <f t="shared" si="15"/>
        <v>-14654.395673610055</v>
      </c>
    </row>
    <row r="138" spans="1:23" x14ac:dyDescent="0.25">
      <c r="A138" s="4">
        <v>42551</v>
      </c>
      <c r="B138" s="23">
        <v>93.051688999999996</v>
      </c>
      <c r="C138" s="23">
        <v>118.564575</v>
      </c>
      <c r="D138" s="23">
        <v>692.09997599999997</v>
      </c>
      <c r="E138" s="23">
        <v>25.146142999999999</v>
      </c>
      <c r="F138" s="23">
        <v>70.948868000000004</v>
      </c>
      <c r="G138" s="23">
        <v>139.38658100000001</v>
      </c>
      <c r="H138" s="23">
        <v>135.141006</v>
      </c>
      <c r="I138">
        <f t="shared" si="8"/>
        <v>-0.30244079730499845</v>
      </c>
      <c r="J138">
        <f t="shared" si="9"/>
        <v>-0.37413630876923415</v>
      </c>
      <c r="K138">
        <f t="shared" si="10"/>
        <v>-1.0168684338451905</v>
      </c>
      <c r="L138">
        <f t="shared" si="11"/>
        <v>-1.361100029694283</v>
      </c>
      <c r="M138">
        <f t="shared" si="12"/>
        <v>-0.10654908252561451</v>
      </c>
      <c r="N138">
        <f t="shared" si="13"/>
        <v>0.5957443571594887</v>
      </c>
      <c r="O138">
        <f t="shared" si="14"/>
        <v>0.22255411621659857</v>
      </c>
      <c r="P138" s="7">
        <f>I138*$B$2*0.01</f>
        <v>-453.66119595749768</v>
      </c>
      <c r="Q138" s="6">
        <f>J138*$B$3*0.01</f>
        <v>-748.27261753846835</v>
      </c>
      <c r="R138" s="6">
        <f>K138*$B$4*0.01</f>
        <v>-2033.7368676903811</v>
      </c>
      <c r="S138" s="6">
        <f>L138*$B$5*0.01</f>
        <v>-2041.6500445414244</v>
      </c>
      <c r="T138" s="6">
        <f>M138*$B$5*0.01</f>
        <v>-159.82362378842177</v>
      </c>
      <c r="U138" s="6">
        <f>N138*$B$7*0.01</f>
        <v>893.61653573923309</v>
      </c>
      <c r="V138" s="6">
        <f>O138*$B$8*0.01</f>
        <v>111.27705810829929</v>
      </c>
      <c r="W138" s="7">
        <f t="shared" si="15"/>
        <v>-4432.2507556686614</v>
      </c>
    </row>
    <row r="139" spans="1:23" x14ac:dyDescent="0.25">
      <c r="A139" s="4">
        <v>42552</v>
      </c>
      <c r="B139" s="23">
        <v>93.333968999999996</v>
      </c>
      <c r="C139" s="23">
        <v>119.009834</v>
      </c>
      <c r="D139" s="23">
        <v>699.21002199999998</v>
      </c>
      <c r="E139" s="23">
        <v>25.493130000000001</v>
      </c>
      <c r="F139" s="23">
        <v>71.024544000000006</v>
      </c>
      <c r="G139" s="23">
        <v>138.56111100000001</v>
      </c>
      <c r="H139" s="23">
        <v>134.840912</v>
      </c>
      <c r="I139">
        <f t="shared" si="8"/>
        <v>0.94746518423151194</v>
      </c>
      <c r="J139">
        <f t="shared" si="9"/>
        <v>0.441717989409388</v>
      </c>
      <c r="K139">
        <f t="shared" si="10"/>
        <v>0.67964003340061763</v>
      </c>
      <c r="L139">
        <f t="shared" si="11"/>
        <v>0.27855843492453386</v>
      </c>
      <c r="M139">
        <f t="shared" si="12"/>
        <v>0.88153629199107053</v>
      </c>
      <c r="N139">
        <f t="shared" si="13"/>
        <v>0.55392022490690329</v>
      </c>
      <c r="O139">
        <f t="shared" si="14"/>
        <v>2.6306843059336313</v>
      </c>
      <c r="P139" s="7">
        <f>I139*$B$2*0.01</f>
        <v>1421.1977763472678</v>
      </c>
      <c r="Q139" s="6">
        <f>J139*$B$3*0.01</f>
        <v>883.43597881877611</v>
      </c>
      <c r="R139" s="6">
        <f>K139*$B$4*0.01</f>
        <v>1359.2800668012353</v>
      </c>
      <c r="S139" s="6">
        <f>L139*$B$5*0.01</f>
        <v>417.83765238680076</v>
      </c>
      <c r="T139" s="6">
        <f>M139*$B$5*0.01</f>
        <v>1322.304437986606</v>
      </c>
      <c r="U139" s="6">
        <f>N139*$B$7*0.01</f>
        <v>830.88033736035493</v>
      </c>
      <c r="V139" s="6">
        <f>O139*$B$8*0.01</f>
        <v>1315.3421529668155</v>
      </c>
      <c r="W139" s="7">
        <f t="shared" si="15"/>
        <v>7550.2784026678573</v>
      </c>
    </row>
    <row r="140" spans="1:23" x14ac:dyDescent="0.25">
      <c r="A140" s="4">
        <v>42556</v>
      </c>
      <c r="B140" s="23">
        <v>92.457961999999995</v>
      </c>
      <c r="C140" s="23">
        <v>118.486458</v>
      </c>
      <c r="D140" s="23">
        <v>694.48999000000003</v>
      </c>
      <c r="E140" s="23">
        <v>25.422314</v>
      </c>
      <c r="F140" s="23">
        <v>70.403908000000001</v>
      </c>
      <c r="G140" s="23">
        <v>137.797821</v>
      </c>
      <c r="H140" s="23">
        <v>131.38459800000001</v>
      </c>
      <c r="I140">
        <f t="shared" si="8"/>
        <v>-0.56525799362014606</v>
      </c>
      <c r="J140">
        <f t="shared" si="9"/>
        <v>-0.45285851621260176</v>
      </c>
      <c r="K140">
        <f t="shared" si="10"/>
        <v>-0.47007321982678624</v>
      </c>
      <c r="L140">
        <f t="shared" si="11"/>
        <v>0.92775608037358859</v>
      </c>
      <c r="M140">
        <f t="shared" si="12"/>
        <v>-1.1372350203702082</v>
      </c>
      <c r="N140">
        <f t="shared" si="13"/>
        <v>-0.48714479397054872</v>
      </c>
      <c r="O140">
        <f t="shared" si="14"/>
        <v>-0.77617833151730109</v>
      </c>
      <c r="P140" s="7">
        <f>I140*$B$2*0.01</f>
        <v>-847.88699043021916</v>
      </c>
      <c r="Q140" s="6">
        <f>J140*$B$3*0.01</f>
        <v>-905.71703242520357</v>
      </c>
      <c r="R140" s="6">
        <f>K140*$B$4*0.01</f>
        <v>-940.14643965357243</v>
      </c>
      <c r="S140" s="6">
        <f>L140*$B$5*0.01</f>
        <v>1391.6341205603831</v>
      </c>
      <c r="T140" s="6">
        <f>M140*$B$5*0.01</f>
        <v>-1705.8525305553123</v>
      </c>
      <c r="U140" s="6">
        <f>N140*$B$7*0.01</f>
        <v>-730.71719095582307</v>
      </c>
      <c r="V140" s="6">
        <f>O140*$B$8*0.01</f>
        <v>-388.08916575865055</v>
      </c>
      <c r="W140" s="7">
        <f t="shared" si="15"/>
        <v>-4126.7752292183977</v>
      </c>
    </row>
    <row r="141" spans="1:23" x14ac:dyDescent="0.25">
      <c r="A141" s="4">
        <v>42557</v>
      </c>
      <c r="B141" s="23">
        <v>92.983559</v>
      </c>
      <c r="C141" s="23">
        <v>119.025475</v>
      </c>
      <c r="D141" s="23">
        <v>697.77002000000005</v>
      </c>
      <c r="E141" s="23">
        <v>25.188624999999998</v>
      </c>
      <c r="F141" s="23">
        <v>71.213775999999996</v>
      </c>
      <c r="G141" s="23">
        <v>138.47238200000001</v>
      </c>
      <c r="H141" s="23">
        <v>132.41235399999999</v>
      </c>
      <c r="I141">
        <f t="shared" si="8"/>
        <v>-0.42734928784238313</v>
      </c>
      <c r="J141">
        <f t="shared" si="9"/>
        <v>-0.15073759976938017</v>
      </c>
      <c r="K141">
        <f t="shared" si="10"/>
        <v>0.3465881057277107</v>
      </c>
      <c r="L141">
        <f t="shared" si="11"/>
        <v>0.48017705900766083</v>
      </c>
      <c r="M141">
        <f t="shared" si="12"/>
        <v>1.2155785611898786</v>
      </c>
      <c r="N141">
        <f t="shared" si="13"/>
        <v>-4.6976308535902618</v>
      </c>
      <c r="O141">
        <f t="shared" si="14"/>
        <v>-0.96599999817508009</v>
      </c>
      <c r="P141" s="7">
        <f>I141*$B$2*0.01</f>
        <v>-641.02393176357475</v>
      </c>
      <c r="Q141" s="6">
        <f>J141*$B$3*0.01</f>
        <v>-301.47519953876036</v>
      </c>
      <c r="R141" s="6">
        <f>K141*$B$4*0.01</f>
        <v>693.17621145542148</v>
      </c>
      <c r="S141" s="6">
        <f>L141*$B$5*0.01</f>
        <v>720.26558851149127</v>
      </c>
      <c r="T141" s="6">
        <f>M141*$B$5*0.01</f>
        <v>1823.367841784818</v>
      </c>
      <c r="U141" s="6">
        <f>N141*$B$7*0.01</f>
        <v>-7046.446280385393</v>
      </c>
      <c r="V141" s="6">
        <f>O141*$B$8*0.01</f>
        <v>-482.99999908754006</v>
      </c>
      <c r="W141" s="7">
        <f t="shared" si="15"/>
        <v>-5235.1357690235382</v>
      </c>
    </row>
    <row r="142" spans="1:23" x14ac:dyDescent="0.25">
      <c r="A142" s="4">
        <v>42558</v>
      </c>
      <c r="B142" s="23">
        <v>93.382628999999994</v>
      </c>
      <c r="C142" s="23">
        <v>119.205162</v>
      </c>
      <c r="D142" s="23">
        <v>695.35998500000005</v>
      </c>
      <c r="E142" s="23">
        <v>25.068252999999999</v>
      </c>
      <c r="F142" s="23">
        <v>70.358513000000002</v>
      </c>
      <c r="G142" s="23">
        <v>145.297943</v>
      </c>
      <c r="H142" s="23">
        <v>133.703934</v>
      </c>
      <c r="I142">
        <f t="shared" si="8"/>
        <v>-0.76541314000881533</v>
      </c>
      <c r="J142">
        <f t="shared" si="9"/>
        <v>-1.2041687482718233</v>
      </c>
      <c r="K142">
        <f t="shared" si="10"/>
        <v>-1.4554398094224934</v>
      </c>
      <c r="L142">
        <f t="shared" si="11"/>
        <v>-1.4476024819794187</v>
      </c>
      <c r="M142">
        <f t="shared" si="12"/>
        <v>-0.6200614340893118</v>
      </c>
      <c r="N142">
        <f t="shared" si="13"/>
        <v>-1.0517220390340394</v>
      </c>
      <c r="O142">
        <f t="shared" si="14"/>
        <v>-2.2476493682338923</v>
      </c>
      <c r="P142" s="7">
        <f>I142*$B$2*0.01</f>
        <v>-1148.1197100132229</v>
      </c>
      <c r="Q142" s="6">
        <f>J142*$B$3*0.01</f>
        <v>-2408.3374965436465</v>
      </c>
      <c r="R142" s="6">
        <f>K142*$B$4*0.01</f>
        <v>-2910.8796188449865</v>
      </c>
      <c r="S142" s="6">
        <f>L142*$B$5*0.01</f>
        <v>-2171.403722969128</v>
      </c>
      <c r="T142" s="6">
        <f>M142*$B$5*0.01</f>
        <v>-930.09215113396772</v>
      </c>
      <c r="U142" s="6">
        <f>N142*$B$7*0.01</f>
        <v>-1577.5830585510589</v>
      </c>
      <c r="V142" s="6">
        <f>O142*$B$8*0.01</f>
        <v>-1123.8246841169462</v>
      </c>
      <c r="W142" s="7">
        <f t="shared" si="15"/>
        <v>-12270.240442172955</v>
      </c>
    </row>
    <row r="143" spans="1:23" x14ac:dyDescent="0.25">
      <c r="A143" s="4">
        <v>42559</v>
      </c>
      <c r="B143" s="23">
        <v>94.102905000000007</v>
      </c>
      <c r="C143" s="23">
        <v>120.658089</v>
      </c>
      <c r="D143" s="23">
        <v>705.63000499999998</v>
      </c>
      <c r="E143" s="23">
        <v>25.436471999999998</v>
      </c>
      <c r="F143" s="23">
        <v>70.797500999999997</v>
      </c>
      <c r="G143" s="23">
        <v>146.84231600000001</v>
      </c>
      <c r="H143" s="23">
        <v>136.77822900000001</v>
      </c>
      <c r="I143">
        <f t="shared" ref="I143:I206" si="16">((B143-B144)/B144)*100</f>
        <v>-0.30935457119937398</v>
      </c>
      <c r="J143">
        <f t="shared" ref="J143:J206" si="17">((C143-C144)/C144)*100</f>
        <v>-0.56009224240065503</v>
      </c>
      <c r="K143">
        <f t="shared" ref="K143:K206" si="18">((D143-D144)/D144)*100</f>
        <v>-1.322913429472284</v>
      </c>
      <c r="L143">
        <f t="shared" ref="L143:L206" si="19">((E143-E144)/E144)*100</f>
        <v>-0.52619711074558129</v>
      </c>
      <c r="M143">
        <f t="shared" ref="M143:M206" si="20">((F143-F144)/F144)*100</f>
        <v>-0.37279199739001562</v>
      </c>
      <c r="N143">
        <f t="shared" ref="N143:N206" si="21">((G143-G144)/G144)*100</f>
        <v>-0.76777325455924361</v>
      </c>
      <c r="O143">
        <f t="shared" ref="O143:O206" si="22">((H143-H144)/H144)*100</f>
        <v>-1.1893023428689662</v>
      </c>
      <c r="P143" s="7">
        <f>I143*$B$2*0.01</f>
        <v>-464.03185679906102</v>
      </c>
      <c r="Q143" s="6">
        <f>J143*$B$3*0.01</f>
        <v>-1120.18448480131</v>
      </c>
      <c r="R143" s="6">
        <f>K143*$B$4*0.01</f>
        <v>-2645.8268589445684</v>
      </c>
      <c r="S143" s="6">
        <f>L143*$B$5*0.01</f>
        <v>-789.29566611837186</v>
      </c>
      <c r="T143" s="6">
        <f>M143*$B$5*0.01</f>
        <v>-559.18799608502343</v>
      </c>
      <c r="U143" s="6">
        <f>N143*$B$7*0.01</f>
        <v>-1151.6598818388654</v>
      </c>
      <c r="V143" s="6">
        <f>O143*$B$8*0.01</f>
        <v>-594.6511714344831</v>
      </c>
      <c r="W143" s="7">
        <f t="shared" ref="W143:W206" si="23">P143+Q143+R143+S143+T143+U143+V143</f>
        <v>-7324.8379160216837</v>
      </c>
    </row>
    <row r="144" spans="1:23" x14ac:dyDescent="0.25">
      <c r="A144" s="4">
        <v>42562</v>
      </c>
      <c r="B144" s="23">
        <v>94.394919999999999</v>
      </c>
      <c r="C144" s="23">
        <v>121.337692</v>
      </c>
      <c r="D144" s="23">
        <v>715.09002699999996</v>
      </c>
      <c r="E144" s="23">
        <v>25.571026</v>
      </c>
      <c r="F144" s="23">
        <v>71.062415999999999</v>
      </c>
      <c r="G144" s="23">
        <v>147.978455</v>
      </c>
      <c r="H144" s="23">
        <v>138.42451500000001</v>
      </c>
      <c r="I144">
        <f t="shared" si="16"/>
        <v>-0.45165007053285272</v>
      </c>
      <c r="J144">
        <f t="shared" si="17"/>
        <v>-1.0888947086744767</v>
      </c>
      <c r="K144">
        <f t="shared" si="18"/>
        <v>-0.77014707544376171</v>
      </c>
      <c r="L144">
        <f t="shared" si="19"/>
        <v>-2.1674305297067198</v>
      </c>
      <c r="M144">
        <f t="shared" si="20"/>
        <v>-1.1163399205757221</v>
      </c>
      <c r="N144">
        <f t="shared" si="21"/>
        <v>0.26463146627658191</v>
      </c>
      <c r="O144">
        <f t="shared" si="22"/>
        <v>-3.0142607756087783</v>
      </c>
      <c r="P144" s="7">
        <f>I144*$B$2*0.01</f>
        <v>-677.47510579927916</v>
      </c>
      <c r="Q144" s="6">
        <f>J144*$B$3*0.01</f>
        <v>-2177.7894173489535</v>
      </c>
      <c r="R144" s="6">
        <f>K144*$B$4*0.01</f>
        <v>-1540.2941508875235</v>
      </c>
      <c r="S144" s="6">
        <f>L144*$B$5*0.01</f>
        <v>-3251.14579456008</v>
      </c>
      <c r="T144" s="6">
        <f>M144*$B$5*0.01</f>
        <v>-1674.5098808635832</v>
      </c>
      <c r="U144" s="6">
        <f>N144*$B$7*0.01</f>
        <v>396.9471994148729</v>
      </c>
      <c r="V144" s="6">
        <f>O144*$B$8*0.01</f>
        <v>-1507.1303878043891</v>
      </c>
      <c r="W144" s="7">
        <f t="shared" si="23"/>
        <v>-10431.397537848936</v>
      </c>
    </row>
    <row r="145" spans="1:23" x14ac:dyDescent="0.25">
      <c r="A145" s="4">
        <v>42563</v>
      </c>
      <c r="B145" s="23">
        <v>94.823188999999999</v>
      </c>
      <c r="C145" s="23">
        <v>122.67347700000001</v>
      </c>
      <c r="D145" s="23">
        <v>720.64001499999995</v>
      </c>
      <c r="E145" s="23">
        <v>26.137539</v>
      </c>
      <c r="F145" s="23">
        <v>71.864670000000004</v>
      </c>
      <c r="G145" s="23">
        <v>147.58789100000001</v>
      </c>
      <c r="H145" s="23">
        <v>142.72666899999999</v>
      </c>
      <c r="I145">
        <f t="shared" si="16"/>
        <v>0.56775492795388127</v>
      </c>
      <c r="J145">
        <f t="shared" si="17"/>
        <v>-0.62017748715402043</v>
      </c>
      <c r="K145">
        <f t="shared" si="18"/>
        <v>0.51047938604924414</v>
      </c>
      <c r="L145">
        <f t="shared" si="19"/>
        <v>0.95731922959917848</v>
      </c>
      <c r="M145">
        <f t="shared" si="20"/>
        <v>7.37637470462848E-2</v>
      </c>
      <c r="N145">
        <f t="shared" si="21"/>
        <v>-0.2997912399519656</v>
      </c>
      <c r="O145">
        <f t="shared" si="22"/>
        <v>-0.63323926003907571</v>
      </c>
      <c r="P145" s="7">
        <f>I145*$B$2*0.01</f>
        <v>851.63239193082188</v>
      </c>
      <c r="Q145" s="6">
        <f>J145*$B$3*0.01</f>
        <v>-1240.3549743080409</v>
      </c>
      <c r="R145" s="6">
        <f>K145*$B$4*0.01</f>
        <v>1020.9587720984883</v>
      </c>
      <c r="S145" s="6">
        <f>L145*$B$5*0.01</f>
        <v>1435.9788443987677</v>
      </c>
      <c r="T145" s="6">
        <f>M145*$B$5*0.01</f>
        <v>110.64562056942719</v>
      </c>
      <c r="U145" s="6">
        <f>N145*$B$7*0.01</f>
        <v>-449.68685992794838</v>
      </c>
      <c r="V145" s="6">
        <f>O145*$B$8*0.01</f>
        <v>-316.61963001953785</v>
      </c>
      <c r="W145" s="7">
        <f t="shared" si="23"/>
        <v>1412.5541647419777</v>
      </c>
    </row>
    <row r="146" spans="1:23" x14ac:dyDescent="0.25">
      <c r="A146" s="4">
        <v>42564</v>
      </c>
      <c r="B146" s="23">
        <v>94.287864999999996</v>
      </c>
      <c r="C146" s="23">
        <v>123.439018</v>
      </c>
      <c r="D146" s="23">
        <v>716.97997999999995</v>
      </c>
      <c r="E146" s="23">
        <v>25.889692</v>
      </c>
      <c r="F146" s="23">
        <v>71.811699000000004</v>
      </c>
      <c r="G146" s="23">
        <v>148.031677</v>
      </c>
      <c r="H146" s="23">
        <v>143.63623000000001</v>
      </c>
      <c r="I146">
        <f t="shared" si="16"/>
        <v>-1.9435001232883886</v>
      </c>
      <c r="J146">
        <f t="shared" si="17"/>
        <v>-1.4100535134257359</v>
      </c>
      <c r="K146">
        <f t="shared" si="18"/>
        <v>-0.55066674997157228</v>
      </c>
      <c r="L146">
        <f t="shared" si="19"/>
        <v>0</v>
      </c>
      <c r="M146">
        <f t="shared" si="20"/>
        <v>-7.3709376248439498E-2</v>
      </c>
      <c r="N146">
        <f t="shared" si="21"/>
        <v>-9.5842925313906771E-2</v>
      </c>
      <c r="O146">
        <f t="shared" si="22"/>
        <v>-2.8423636243246833</v>
      </c>
      <c r="P146" s="7">
        <f>I146*$B$2*0.01</f>
        <v>-2915.2501849325827</v>
      </c>
      <c r="Q146" s="6">
        <f>J146*$B$3*0.01</f>
        <v>-2820.1070268514718</v>
      </c>
      <c r="R146" s="6">
        <f>K146*$B$4*0.01</f>
        <v>-1101.3334999431445</v>
      </c>
      <c r="S146" s="6">
        <f>L146*$B$5*0.01</f>
        <v>0</v>
      </c>
      <c r="T146" s="6">
        <f>M146*$B$5*0.01</f>
        <v>-110.56406437265925</v>
      </c>
      <c r="U146" s="6">
        <f>N146*$B$7*0.01</f>
        <v>-143.76438797086016</v>
      </c>
      <c r="V146" s="6">
        <f>O146*$B$8*0.01</f>
        <v>-1421.1818121623417</v>
      </c>
      <c r="W146" s="7">
        <f t="shared" si="23"/>
        <v>-8512.2009762330599</v>
      </c>
    </row>
    <row r="147" spans="1:23" x14ac:dyDescent="0.25">
      <c r="A147" s="4">
        <v>42565</v>
      </c>
      <c r="B147" s="23">
        <v>96.156670000000005</v>
      </c>
      <c r="C147" s="23">
        <v>125.20446800000001</v>
      </c>
      <c r="D147" s="23">
        <v>720.95001200000002</v>
      </c>
      <c r="E147" s="23">
        <v>25.889692</v>
      </c>
      <c r="F147" s="23">
        <v>71.864670000000004</v>
      </c>
      <c r="G147" s="23">
        <v>148.17369099999999</v>
      </c>
      <c r="H147" s="23">
        <v>147.83833300000001</v>
      </c>
      <c r="I147">
        <f t="shared" si="16"/>
        <v>1.011784649376548E-2</v>
      </c>
      <c r="J147">
        <f t="shared" si="17"/>
        <v>0.31295403111408465</v>
      </c>
      <c r="K147">
        <f t="shared" si="18"/>
        <v>0.15281461925061529</v>
      </c>
      <c r="L147">
        <f t="shared" si="19"/>
        <v>0</v>
      </c>
      <c r="M147">
        <f t="shared" si="20"/>
        <v>-0.17874566340183781</v>
      </c>
      <c r="N147">
        <f t="shared" si="21"/>
        <v>0.31848514560386348</v>
      </c>
      <c r="O147">
        <f t="shared" si="22"/>
        <v>0.55677753793096585</v>
      </c>
      <c r="P147" s="7">
        <f>I147*$B$2*0.01</f>
        <v>15.17676974064822</v>
      </c>
      <c r="Q147" s="6">
        <f>J147*$B$3*0.01</f>
        <v>625.90806222816934</v>
      </c>
      <c r="R147" s="6">
        <f>K147*$B$4*0.01</f>
        <v>305.62923850123059</v>
      </c>
      <c r="S147" s="6">
        <f>L147*$B$5*0.01</f>
        <v>0</v>
      </c>
      <c r="T147" s="6">
        <f>M147*$B$5*0.01</f>
        <v>-268.1184951027567</v>
      </c>
      <c r="U147" s="6">
        <f>N147*$B$7*0.01</f>
        <v>477.72771840579526</v>
      </c>
      <c r="V147" s="6">
        <f>O147*$B$8*0.01</f>
        <v>278.38876896548294</v>
      </c>
      <c r="W147" s="7">
        <f t="shared" si="23"/>
        <v>1434.7120627385698</v>
      </c>
    </row>
    <row r="148" spans="1:23" x14ac:dyDescent="0.25">
      <c r="A148" s="4">
        <v>42566</v>
      </c>
      <c r="B148" s="23">
        <v>96.146941999999996</v>
      </c>
      <c r="C148" s="23">
        <v>124.813858</v>
      </c>
      <c r="D148" s="23">
        <v>719.84997599999997</v>
      </c>
      <c r="E148" s="23">
        <v>25.889692</v>
      </c>
      <c r="F148" s="23">
        <v>71.993354999999994</v>
      </c>
      <c r="G148" s="23">
        <v>147.70327800000001</v>
      </c>
      <c r="H148" s="23">
        <v>147.01975999999999</v>
      </c>
      <c r="I148">
        <f t="shared" si="16"/>
        <v>-1.0517876013339427</v>
      </c>
      <c r="J148">
        <f t="shared" si="17"/>
        <v>-5.0074317892077259E-2</v>
      </c>
      <c r="K148">
        <f t="shared" si="18"/>
        <v>-1.8983963108104764</v>
      </c>
      <c r="L148">
        <f t="shared" si="19"/>
        <v>1.0782668989919717</v>
      </c>
      <c r="M148">
        <f t="shared" si="20"/>
        <v>0.31637549566435635</v>
      </c>
      <c r="N148">
        <f t="shared" si="21"/>
        <v>-0.65667907988953478</v>
      </c>
      <c r="O148">
        <f t="shared" si="22"/>
        <v>-1.0347452888537567</v>
      </c>
      <c r="P148" s="7">
        <f>I148*$B$2*0.01</f>
        <v>-1577.6814020009142</v>
      </c>
      <c r="Q148" s="6">
        <f>J148*$B$3*0.01</f>
        <v>-100.14863578415452</v>
      </c>
      <c r="R148" s="6">
        <f>K148*$B$4*0.01</f>
        <v>-3796.792621620953</v>
      </c>
      <c r="S148" s="6">
        <f>L148*$B$5*0.01</f>
        <v>1617.4003484879577</v>
      </c>
      <c r="T148" s="6">
        <f>M148*$B$5*0.01</f>
        <v>474.5632434965346</v>
      </c>
      <c r="U148" s="6">
        <f>N148*$B$7*0.01</f>
        <v>-985.01861983430229</v>
      </c>
      <c r="V148" s="6">
        <f>O148*$B$8*0.01</f>
        <v>-517.37264442687831</v>
      </c>
      <c r="W148" s="7">
        <f t="shared" si="23"/>
        <v>-4885.0503316827107</v>
      </c>
    </row>
    <row r="149" spans="1:23" x14ac:dyDescent="0.25">
      <c r="A149" s="4">
        <v>42569</v>
      </c>
      <c r="B149" s="23">
        <v>97.168953000000002</v>
      </c>
      <c r="C149" s="23">
        <v>124.876389</v>
      </c>
      <c r="D149" s="23">
        <v>733.78002900000001</v>
      </c>
      <c r="E149" s="23">
        <v>25.613510000000002</v>
      </c>
      <c r="F149" s="23">
        <v>71.766304000000005</v>
      </c>
      <c r="G149" s="23">
        <v>148.67962600000001</v>
      </c>
      <c r="H149" s="23">
        <v>148.55694600000001</v>
      </c>
      <c r="I149">
        <f t="shared" si="16"/>
        <v>-4.0034824340866505E-2</v>
      </c>
      <c r="J149">
        <f t="shared" si="17"/>
        <v>0.1754685676982253</v>
      </c>
      <c r="K149">
        <f t="shared" si="18"/>
        <v>-0.4315014254599509</v>
      </c>
      <c r="L149">
        <f t="shared" si="19"/>
        <v>0.38855747654694356</v>
      </c>
      <c r="M149">
        <f t="shared" si="20"/>
        <v>0.37050329190108738</v>
      </c>
      <c r="N149">
        <f t="shared" si="21"/>
        <v>-0.36284621443101095</v>
      </c>
      <c r="O149">
        <f t="shared" si="22"/>
        <v>1.1895492914195138</v>
      </c>
      <c r="P149" s="7">
        <f>I149*$B$2*0.01</f>
        <v>-60.05223651129976</v>
      </c>
      <c r="Q149" s="6">
        <f>J149*$B$3*0.01</f>
        <v>350.93713539645063</v>
      </c>
      <c r="R149" s="6">
        <f>K149*$B$4*0.01</f>
        <v>-863.0028509199019</v>
      </c>
      <c r="S149" s="6">
        <f>L149*$B$5*0.01</f>
        <v>582.83621482041531</v>
      </c>
      <c r="T149" s="6">
        <f>M149*$B$5*0.01</f>
        <v>555.7549378516311</v>
      </c>
      <c r="U149" s="6">
        <f>N149*$B$7*0.01</f>
        <v>-544.26932164651646</v>
      </c>
      <c r="V149" s="6">
        <f>O149*$B$8*0.01</f>
        <v>594.7746457097569</v>
      </c>
      <c r="W149" s="7">
        <f t="shared" si="23"/>
        <v>616.97852470053579</v>
      </c>
    </row>
    <row r="150" spans="1:23" x14ac:dyDescent="0.25">
      <c r="A150" s="4">
        <v>42570</v>
      </c>
      <c r="B150" s="23">
        <v>97.20787</v>
      </c>
      <c r="C150" s="23">
        <v>124.65765399999999</v>
      </c>
      <c r="D150" s="23">
        <v>736.96002199999998</v>
      </c>
      <c r="E150" s="23">
        <v>25.514372000000002</v>
      </c>
      <c r="F150" s="23">
        <v>71.501389000000003</v>
      </c>
      <c r="G150" s="23">
        <v>149.221069</v>
      </c>
      <c r="H150" s="23">
        <v>146.810562</v>
      </c>
      <c r="I150">
        <f t="shared" si="16"/>
        <v>-9.0059669155906907E-2</v>
      </c>
      <c r="J150">
        <f t="shared" si="17"/>
        <v>-1.1031043261454796</v>
      </c>
      <c r="K150">
        <f t="shared" si="18"/>
        <v>-0.57070116820060246</v>
      </c>
      <c r="L150">
        <f t="shared" si="19"/>
        <v>0.19464511137450732</v>
      </c>
      <c r="M150">
        <f t="shared" si="20"/>
        <v>0.57490452532422787</v>
      </c>
      <c r="N150">
        <f t="shared" si="21"/>
        <v>4.763324744754853E-2</v>
      </c>
      <c r="O150">
        <f t="shared" si="22"/>
        <v>-0.22255904729349529</v>
      </c>
      <c r="P150" s="7">
        <f>I150*$B$2*0.01</f>
        <v>-135.08950373386037</v>
      </c>
      <c r="Q150" s="6">
        <f>J150*$B$3*0.01</f>
        <v>-2206.208652290959</v>
      </c>
      <c r="R150" s="6">
        <f>K150*$B$4*0.01</f>
        <v>-1141.402336401205</v>
      </c>
      <c r="S150" s="6">
        <f>L150*$B$5*0.01</f>
        <v>291.96766706176101</v>
      </c>
      <c r="T150" s="6">
        <f>M150*$B$5*0.01</f>
        <v>862.35678798634183</v>
      </c>
      <c r="U150" s="6">
        <f>N150*$B$7*0.01</f>
        <v>71.449871171322798</v>
      </c>
      <c r="V150" s="6">
        <f>O150*$B$8*0.01</f>
        <v>-111.27952364674763</v>
      </c>
      <c r="W150" s="7">
        <f t="shared" si="23"/>
        <v>-2368.2056898533469</v>
      </c>
    </row>
    <row r="151" spans="1:23" x14ac:dyDescent="0.25">
      <c r="A151" s="4">
        <v>42571</v>
      </c>
      <c r="B151" s="23">
        <v>97.295494000000005</v>
      </c>
      <c r="C151" s="23">
        <v>126.048096</v>
      </c>
      <c r="D151" s="23">
        <v>741.19000200000005</v>
      </c>
      <c r="E151" s="23">
        <v>25.464805999999999</v>
      </c>
      <c r="F151" s="23">
        <v>71.092674000000002</v>
      </c>
      <c r="G151" s="23">
        <v>149.150024</v>
      </c>
      <c r="H151" s="23">
        <v>147.13803100000001</v>
      </c>
      <c r="I151">
        <f t="shared" si="16"/>
        <v>0.53306691904494041</v>
      </c>
      <c r="J151">
        <f t="shared" si="17"/>
        <v>0.56712818380850283</v>
      </c>
      <c r="K151">
        <f t="shared" si="18"/>
        <v>0.34658719286661888</v>
      </c>
      <c r="L151">
        <f t="shared" si="19"/>
        <v>0.33484077746165658</v>
      </c>
      <c r="M151">
        <f t="shared" si="20"/>
        <v>8.5238894789113784E-2</v>
      </c>
      <c r="N151">
        <f t="shared" si="21"/>
        <v>0.59263451473894402</v>
      </c>
      <c r="O151">
        <f t="shared" si="22"/>
        <v>1.0746715580483228</v>
      </c>
      <c r="P151" s="7">
        <f>I151*$B$2*0.01</f>
        <v>799.60037856741064</v>
      </c>
      <c r="Q151" s="6">
        <f>J151*$B$3*0.01</f>
        <v>1134.2563676170057</v>
      </c>
      <c r="R151" s="6">
        <f>K151*$B$4*0.01</f>
        <v>693.17438573323773</v>
      </c>
      <c r="S151" s="6">
        <f>L151*$B$5*0.01</f>
        <v>502.26116619248489</v>
      </c>
      <c r="T151" s="6">
        <f>M151*$B$5*0.01</f>
        <v>127.85834218367069</v>
      </c>
      <c r="U151" s="6">
        <f>N151*$B$7*0.01</f>
        <v>888.95177210841609</v>
      </c>
      <c r="V151" s="6">
        <f>O151*$B$8*0.01</f>
        <v>537.33577902416141</v>
      </c>
      <c r="W151" s="7">
        <f t="shared" si="23"/>
        <v>4683.4381914263868</v>
      </c>
    </row>
    <row r="152" spans="1:23" x14ac:dyDescent="0.25">
      <c r="A152" s="4">
        <v>42572</v>
      </c>
      <c r="B152" s="23">
        <v>96.779594000000003</v>
      </c>
      <c r="C152" s="23">
        <v>125.337273</v>
      </c>
      <c r="D152" s="23">
        <v>738.63000499999998</v>
      </c>
      <c r="E152" s="23">
        <v>25.379823999999999</v>
      </c>
      <c r="F152" s="23">
        <v>71.032127000000003</v>
      </c>
      <c r="G152" s="23">
        <v>148.27131700000001</v>
      </c>
      <c r="H152" s="23">
        <v>145.57359299999999</v>
      </c>
      <c r="I152">
        <f t="shared" si="16"/>
        <v>0.7804488191455895</v>
      </c>
      <c r="J152">
        <f t="shared" si="17"/>
        <v>-0.99954953578015093</v>
      </c>
      <c r="K152">
        <f t="shared" si="18"/>
        <v>-0.55335447873219412</v>
      </c>
      <c r="L152">
        <f t="shared" si="19"/>
        <v>-8.3650012881345853E-2</v>
      </c>
      <c r="M152">
        <f t="shared" si="20"/>
        <v>-0.17019888162769589</v>
      </c>
      <c r="N152">
        <f t="shared" si="21"/>
        <v>-0.25080171520272443</v>
      </c>
      <c r="O152">
        <f t="shared" si="22"/>
        <v>-0.22441447563326788</v>
      </c>
      <c r="P152" s="7">
        <f>I152*$B$2*0.01</f>
        <v>1170.6732287183843</v>
      </c>
      <c r="Q152" s="6">
        <f>J152*$B$3*0.01</f>
        <v>-1999.0990715603018</v>
      </c>
      <c r="R152" s="6">
        <f>K152*$B$4*0.01</f>
        <v>-1106.7089574643883</v>
      </c>
      <c r="S152" s="6">
        <f>L152*$B$5*0.01</f>
        <v>-125.47501932201878</v>
      </c>
      <c r="T152" s="6">
        <f>M152*$B$5*0.01</f>
        <v>-255.29832244154383</v>
      </c>
      <c r="U152" s="6">
        <f>N152*$B$7*0.01</f>
        <v>-376.20257280408669</v>
      </c>
      <c r="V152" s="6">
        <f>O152*$B$8*0.01</f>
        <v>-112.20723781663395</v>
      </c>
      <c r="W152" s="7">
        <f t="shared" si="23"/>
        <v>-2804.3179526905892</v>
      </c>
    </row>
    <row r="153" spans="1:23" x14ac:dyDescent="0.25">
      <c r="A153" s="4">
        <v>42573</v>
      </c>
      <c r="B153" s="23">
        <v>96.030128000000005</v>
      </c>
      <c r="C153" s="23">
        <v>126.60272999999999</v>
      </c>
      <c r="D153" s="23">
        <v>742.73999000000003</v>
      </c>
      <c r="E153" s="23">
        <v>25.401071999999999</v>
      </c>
      <c r="F153" s="23">
        <v>71.153228999999996</v>
      </c>
      <c r="G153" s="23">
        <v>148.64411899999999</v>
      </c>
      <c r="H153" s="23">
        <v>145.901016</v>
      </c>
      <c r="I153">
        <f t="shared" si="16"/>
        <v>1.3560691485793368</v>
      </c>
      <c r="J153">
        <f t="shared" si="17"/>
        <v>-0.35659841416617361</v>
      </c>
      <c r="K153">
        <f t="shared" si="18"/>
        <v>0.40147206830576743</v>
      </c>
      <c r="L153">
        <f t="shared" si="19"/>
        <v>2.7793852676420041</v>
      </c>
      <c r="M153">
        <f t="shared" si="20"/>
        <v>1.9631376779371177</v>
      </c>
      <c r="N153">
        <f t="shared" si="21"/>
        <v>-0.29767803925577924</v>
      </c>
      <c r="O153">
        <f t="shared" si="22"/>
        <v>-6.2293156844350578E-2</v>
      </c>
      <c r="P153" s="7">
        <f>I153*$B$2*0.01</f>
        <v>2034.1037228690054</v>
      </c>
      <c r="Q153" s="6">
        <f>J153*$B$3*0.01</f>
        <v>-713.1968283323472</v>
      </c>
      <c r="R153" s="6">
        <f>K153*$B$4*0.01</f>
        <v>802.94413661153499</v>
      </c>
      <c r="S153" s="6">
        <f>L153*$B$5*0.01</f>
        <v>4169.0779014630061</v>
      </c>
      <c r="T153" s="6">
        <f>M153*$B$5*0.01</f>
        <v>2944.7065169056768</v>
      </c>
      <c r="U153" s="6">
        <f>N153*$B$7*0.01</f>
        <v>-446.51705888366888</v>
      </c>
      <c r="V153" s="6">
        <f>O153*$B$8*0.01</f>
        <v>-31.146578422175288</v>
      </c>
      <c r="W153" s="7">
        <f t="shared" si="23"/>
        <v>8759.9718122110335</v>
      </c>
    </row>
    <row r="154" spans="1:23" x14ac:dyDescent="0.25">
      <c r="A154" s="4">
        <v>42576</v>
      </c>
      <c r="B154" s="23">
        <v>94.745316000000003</v>
      </c>
      <c r="C154" s="23">
        <v>127.055809</v>
      </c>
      <c r="D154" s="23">
        <v>739.77002000000005</v>
      </c>
      <c r="E154" s="23">
        <v>24.714169999999999</v>
      </c>
      <c r="F154" s="23">
        <v>69.783287000000001</v>
      </c>
      <c r="G154" s="23">
        <v>149.08792099999999</v>
      </c>
      <c r="H154" s="23">
        <v>145.99195900000001</v>
      </c>
      <c r="I154">
        <f t="shared" si="16"/>
        <v>0.69307681370907459</v>
      </c>
      <c r="J154">
        <f t="shared" si="17"/>
        <v>0.32691338878631931</v>
      </c>
      <c r="K154">
        <f t="shared" si="18"/>
        <v>0.18282779868919705</v>
      </c>
      <c r="L154">
        <f t="shared" si="19"/>
        <v>0.89621217632620542</v>
      </c>
      <c r="M154">
        <f t="shared" si="20"/>
        <v>0.73199029184515041</v>
      </c>
      <c r="N154">
        <f t="shared" si="21"/>
        <v>0.23866938797369938</v>
      </c>
      <c r="O154">
        <f t="shared" si="22"/>
        <v>-0.40334229045401998</v>
      </c>
      <c r="P154" s="7">
        <f>I154*$B$2*0.01</f>
        <v>1039.615220563612</v>
      </c>
      <c r="Q154" s="6">
        <f>J154*$B$3*0.01</f>
        <v>653.82677757263866</v>
      </c>
      <c r="R154" s="6">
        <f>K154*$B$4*0.01</f>
        <v>365.65559737839408</v>
      </c>
      <c r="S154" s="6">
        <f>L154*$B$5*0.01</f>
        <v>1344.3182644893081</v>
      </c>
      <c r="T154" s="6">
        <f>M154*$B$5*0.01</f>
        <v>1097.9854377677257</v>
      </c>
      <c r="U154" s="6">
        <f>N154*$B$7*0.01</f>
        <v>358.00408196054912</v>
      </c>
      <c r="V154" s="6">
        <f>O154*$B$8*0.01</f>
        <v>-201.67114522700999</v>
      </c>
      <c r="W154" s="7">
        <f t="shared" si="23"/>
        <v>4657.7342345052184</v>
      </c>
    </row>
    <row r="155" spans="1:23" x14ac:dyDescent="0.25">
      <c r="A155" s="4">
        <v>42577</v>
      </c>
      <c r="B155" s="23">
        <v>94.093177999999995</v>
      </c>
      <c r="C155" s="23">
        <v>126.6418</v>
      </c>
      <c r="D155" s="23">
        <v>738.419983</v>
      </c>
      <c r="E155" s="23">
        <v>24.494645999999999</v>
      </c>
      <c r="F155" s="23">
        <v>69.276191999999995</v>
      </c>
      <c r="G155" s="23">
        <v>148.73294100000001</v>
      </c>
      <c r="H155" s="23">
        <v>146.583191</v>
      </c>
      <c r="I155">
        <f t="shared" si="16"/>
        <v>-6.1000568150813841</v>
      </c>
      <c r="J155">
        <f t="shared" si="17"/>
        <v>0.17922127535939258</v>
      </c>
      <c r="K155">
        <f t="shared" si="18"/>
        <v>-0.45162744646919573</v>
      </c>
      <c r="L155">
        <f t="shared" si="19"/>
        <v>5.7866512421322847E-2</v>
      </c>
      <c r="M155">
        <f t="shared" si="20"/>
        <v>0.68198645898178512</v>
      </c>
      <c r="N155">
        <f t="shared" si="21"/>
        <v>0.85470382787602561</v>
      </c>
      <c r="O155">
        <f t="shared" si="22"/>
        <v>0.10562354352151879</v>
      </c>
      <c r="P155" s="7">
        <f>I155*$B$2*0.01</f>
        <v>-9150.0852226220759</v>
      </c>
      <c r="Q155" s="6">
        <f>J155*$B$3*0.01</f>
        <v>358.44255071878513</v>
      </c>
      <c r="R155" s="6">
        <f>K155*$B$4*0.01</f>
        <v>-903.25489293839144</v>
      </c>
      <c r="S155" s="6">
        <f>L155*$B$5*0.01</f>
        <v>86.799768631984264</v>
      </c>
      <c r="T155" s="6">
        <f>M155*$B$5*0.01</f>
        <v>1022.9796884726777</v>
      </c>
      <c r="U155" s="6">
        <f>N155*$B$7*0.01</f>
        <v>1282.0557418140386</v>
      </c>
      <c r="V155" s="6">
        <f>O155*$B$8*0.01</f>
        <v>52.811771760759392</v>
      </c>
      <c r="W155" s="7">
        <f t="shared" si="23"/>
        <v>-7250.2505941622221</v>
      </c>
    </row>
    <row r="156" spans="1:23" x14ac:dyDescent="0.25">
      <c r="A156" s="4">
        <v>42578</v>
      </c>
      <c r="B156" s="23">
        <v>100.205788</v>
      </c>
      <c r="C156" s="23">
        <v>126.415237</v>
      </c>
      <c r="D156" s="23">
        <v>741.77002000000005</v>
      </c>
      <c r="E156" s="23">
        <v>24.48048</v>
      </c>
      <c r="F156" s="23">
        <v>68.806938000000002</v>
      </c>
      <c r="G156" s="23">
        <v>147.472488</v>
      </c>
      <c r="H156" s="23">
        <v>146.428528</v>
      </c>
      <c r="I156">
        <f t="shared" si="16"/>
        <v>-1.3321633566143212</v>
      </c>
      <c r="J156">
        <f t="shared" si="17"/>
        <v>0.28506719634282168</v>
      </c>
      <c r="K156">
        <f t="shared" si="18"/>
        <v>-0.55502046491607793</v>
      </c>
      <c r="L156">
        <f t="shared" si="19"/>
        <v>1.7063523470212516</v>
      </c>
      <c r="M156">
        <f t="shared" si="20"/>
        <v>0.78713849079624831</v>
      </c>
      <c r="N156">
        <f t="shared" si="21"/>
        <v>-0.12023094424600606</v>
      </c>
      <c r="O156">
        <f t="shared" si="22"/>
        <v>0.28652112183576944</v>
      </c>
      <c r="P156" s="7">
        <f>I156*$B$2*0.01</f>
        <v>-1998.2450349214819</v>
      </c>
      <c r="Q156" s="6">
        <f>J156*$B$3*0.01</f>
        <v>570.13439268564343</v>
      </c>
      <c r="R156" s="6">
        <f>K156*$B$4*0.01</f>
        <v>-1110.0409298321558</v>
      </c>
      <c r="S156" s="6">
        <f>L156*$B$5*0.01</f>
        <v>2559.5285205318773</v>
      </c>
      <c r="T156" s="6">
        <f>M156*$B$5*0.01</f>
        <v>1180.7077361943725</v>
      </c>
      <c r="U156" s="6">
        <f>N156*$B$7*0.01</f>
        <v>-180.34641636900909</v>
      </c>
      <c r="V156" s="6">
        <f>O156*$B$8*0.01</f>
        <v>143.26056091788473</v>
      </c>
      <c r="W156" s="7">
        <f t="shared" si="23"/>
        <v>1164.9988292071309</v>
      </c>
    </row>
    <row r="157" spans="1:23" x14ac:dyDescent="0.25">
      <c r="A157" s="4">
        <v>42579</v>
      </c>
      <c r="B157" s="23">
        <v>101.558716</v>
      </c>
      <c r="C157" s="23">
        <v>126.055893</v>
      </c>
      <c r="D157" s="23">
        <v>745.90997300000004</v>
      </c>
      <c r="E157" s="23">
        <v>24.069765</v>
      </c>
      <c r="F157" s="23">
        <v>68.269561999999993</v>
      </c>
      <c r="G157" s="23">
        <v>147.65000900000001</v>
      </c>
      <c r="H157" s="23">
        <v>146.010178</v>
      </c>
      <c r="I157">
        <f t="shared" si="16"/>
        <v>0.12473949344877434</v>
      </c>
      <c r="J157">
        <f t="shared" si="17"/>
        <v>0.46692100147217097</v>
      </c>
      <c r="K157">
        <f t="shared" si="18"/>
        <v>-2.9761060438797737</v>
      </c>
      <c r="L157">
        <f t="shared" si="19"/>
        <v>-1.1918546153870824</v>
      </c>
      <c r="M157">
        <f t="shared" si="20"/>
        <v>1.4052794271074245</v>
      </c>
      <c r="N157">
        <f t="shared" si="21"/>
        <v>-0.52030404388947771</v>
      </c>
      <c r="O157">
        <f t="shared" si="22"/>
        <v>1.08307394409265</v>
      </c>
      <c r="P157" s="7">
        <f>I157*$B$2*0.01</f>
        <v>187.10924017316154</v>
      </c>
      <c r="Q157" s="6">
        <f>J157*$B$3*0.01</f>
        <v>933.84200294434197</v>
      </c>
      <c r="R157" s="6">
        <f>K157*$B$4*0.01</f>
        <v>-5952.212087759548</v>
      </c>
      <c r="S157" s="6">
        <f>L157*$B$5*0.01</f>
        <v>-1787.7819230806238</v>
      </c>
      <c r="T157" s="6">
        <f>M157*$B$5*0.01</f>
        <v>2107.9191406611367</v>
      </c>
      <c r="U157" s="6">
        <f>N157*$B$7*0.01</f>
        <v>-780.45606583421659</v>
      </c>
      <c r="V157" s="6">
        <f>O157*$B$8*0.01</f>
        <v>541.53697204632499</v>
      </c>
      <c r="W157" s="7">
        <f t="shared" si="23"/>
        <v>-4750.0427208494229</v>
      </c>
    </row>
    <row r="158" spans="1:23" x14ac:dyDescent="0.25">
      <c r="A158" s="4">
        <v>42580</v>
      </c>
      <c r="B158" s="23">
        <v>101.43219000000001</v>
      </c>
      <c r="C158" s="23">
        <v>125.47004699999999</v>
      </c>
      <c r="D158" s="23">
        <v>768.78997800000002</v>
      </c>
      <c r="E158" s="23">
        <v>24.360102000000001</v>
      </c>
      <c r="F158" s="23">
        <v>67.323479000000006</v>
      </c>
      <c r="G158" s="23">
        <v>148.422256</v>
      </c>
      <c r="H158" s="23">
        <v>144.44572400000001</v>
      </c>
      <c r="I158">
        <f t="shared" si="16"/>
        <v>-1.7350323902647964</v>
      </c>
      <c r="J158">
        <f t="shared" si="17"/>
        <v>-0.51410094146198859</v>
      </c>
      <c r="K158">
        <f t="shared" si="18"/>
        <v>-0.52919301489756665</v>
      </c>
      <c r="L158">
        <f t="shared" si="19"/>
        <v>3.6769144653715466</v>
      </c>
      <c r="M158">
        <f t="shared" si="20"/>
        <v>3.5988666512661456</v>
      </c>
      <c r="N158">
        <f t="shared" si="21"/>
        <v>-0.2028677704264378</v>
      </c>
      <c r="O158">
        <f t="shared" si="22"/>
        <v>0.39828822002475167</v>
      </c>
      <c r="P158" s="7">
        <f>I158*$B$2*0.01</f>
        <v>-2602.5485853971945</v>
      </c>
      <c r="Q158" s="6">
        <f>J158*$B$3*0.01</f>
        <v>-1028.2018829239773</v>
      </c>
      <c r="R158" s="6">
        <f>K158*$B$4*0.01</f>
        <v>-1058.3860297951335</v>
      </c>
      <c r="S158" s="6">
        <f>L158*$B$5*0.01</f>
        <v>5515.3716980573199</v>
      </c>
      <c r="T158" s="6">
        <f>M158*$B$5*0.01</f>
        <v>5398.2999768992186</v>
      </c>
      <c r="U158" s="6">
        <f>N158*$B$7*0.01</f>
        <v>-304.3016556396567</v>
      </c>
      <c r="V158" s="6">
        <f>O158*$B$8*0.01</f>
        <v>199.14411001237582</v>
      </c>
      <c r="W158" s="7">
        <f t="shared" si="23"/>
        <v>6119.3776312129521</v>
      </c>
    </row>
    <row r="159" spans="1:23" x14ac:dyDescent="0.25">
      <c r="A159" s="4">
        <v>42583</v>
      </c>
      <c r="B159" s="23">
        <v>103.223145</v>
      </c>
      <c r="C159" s="23">
        <v>126.11842300000001</v>
      </c>
      <c r="D159" s="23">
        <v>772.88000499999998</v>
      </c>
      <c r="E159" s="23">
        <v>23.496168000000001</v>
      </c>
      <c r="F159" s="23">
        <v>64.984763999999998</v>
      </c>
      <c r="G159" s="23">
        <v>148.72396900000001</v>
      </c>
      <c r="H159" s="23">
        <v>143.87269599999999</v>
      </c>
      <c r="I159">
        <f t="shared" si="16"/>
        <v>1.5026746644377889</v>
      </c>
      <c r="J159">
        <f t="shared" si="17"/>
        <v>0.54181731718775561</v>
      </c>
      <c r="K159">
        <f t="shared" si="18"/>
        <v>0.23473847816258667</v>
      </c>
      <c r="L159">
        <f t="shared" si="19"/>
        <v>-0.80716871631774556</v>
      </c>
      <c r="M159">
        <f t="shared" si="20"/>
        <v>-1.3556860930867161</v>
      </c>
      <c r="N159">
        <f t="shared" si="21"/>
        <v>0.63660563033113793</v>
      </c>
      <c r="O159">
        <f t="shared" si="22"/>
        <v>1.3584454279997276</v>
      </c>
      <c r="P159" s="7">
        <f>I159*$B$2*0.01</f>
        <v>2254.0119966566836</v>
      </c>
      <c r="Q159" s="6">
        <f>J159*$B$3*0.01</f>
        <v>1083.6346343755113</v>
      </c>
      <c r="R159" s="6">
        <f>K159*$B$4*0.01</f>
        <v>469.47695632517332</v>
      </c>
      <c r="S159" s="6">
        <f>L159*$B$5*0.01</f>
        <v>-1210.7530744766184</v>
      </c>
      <c r="T159" s="6">
        <f>M159*$B$5*0.01</f>
        <v>-2033.5291396300743</v>
      </c>
      <c r="U159" s="6">
        <f>N159*$B$7*0.01</f>
        <v>954.90844549670692</v>
      </c>
      <c r="V159" s="6">
        <f>O159*$B$8*0.01</f>
        <v>679.2227139998638</v>
      </c>
      <c r="W159" s="7">
        <f t="shared" si="23"/>
        <v>2196.9725327472461</v>
      </c>
    </row>
    <row r="160" spans="1:23" x14ac:dyDescent="0.25">
      <c r="A160" s="4">
        <v>42584</v>
      </c>
      <c r="B160" s="23">
        <v>101.69499999999999</v>
      </c>
      <c r="C160" s="23">
        <v>125.438774</v>
      </c>
      <c r="D160" s="23">
        <v>771.07000700000003</v>
      </c>
      <c r="E160" s="23">
        <v>23.687365</v>
      </c>
      <c r="F160" s="23">
        <v>65.877860999999996</v>
      </c>
      <c r="G160" s="23">
        <v>147.78317300000001</v>
      </c>
      <c r="H160" s="23">
        <v>141.944458</v>
      </c>
      <c r="I160">
        <f t="shared" si="16"/>
        <v>-1.2383062517623487</v>
      </c>
      <c r="J160">
        <f t="shared" si="17"/>
        <v>-5.6034183082597062E-2</v>
      </c>
      <c r="K160">
        <f t="shared" si="18"/>
        <v>-0.27289712862499477</v>
      </c>
      <c r="L160">
        <f t="shared" si="19"/>
        <v>-0.48469638112189994</v>
      </c>
      <c r="M160">
        <f t="shared" si="20"/>
        <v>-0.51433403487503648</v>
      </c>
      <c r="N160">
        <f t="shared" si="21"/>
        <v>0.22874899763231019</v>
      </c>
      <c r="O160">
        <f t="shared" si="22"/>
        <v>-1.4399611049334724</v>
      </c>
      <c r="P160" s="7">
        <f>I160*$B$2*0.01</f>
        <v>-1857.4593776435231</v>
      </c>
      <c r="Q160" s="6">
        <f>J160*$B$3*0.01</f>
        <v>-112.06836616519413</v>
      </c>
      <c r="R160" s="6">
        <f>K160*$B$4*0.01</f>
        <v>-545.79425724998953</v>
      </c>
      <c r="S160" s="6">
        <f>L160*$B$5*0.01</f>
        <v>-727.04457168284989</v>
      </c>
      <c r="T160" s="6">
        <f>M160*$B$5*0.01</f>
        <v>-771.50105231255475</v>
      </c>
      <c r="U160" s="6">
        <f>N160*$B$7*0.01</f>
        <v>343.12349644846529</v>
      </c>
      <c r="V160" s="6">
        <f>O160*$B$8*0.01</f>
        <v>-719.9805524667363</v>
      </c>
      <c r="W160" s="7">
        <f t="shared" si="23"/>
        <v>-4390.7246810723827</v>
      </c>
    </row>
    <row r="161" spans="1:23" x14ac:dyDescent="0.25">
      <c r="A161" s="4">
        <v>42585</v>
      </c>
      <c r="B161" s="23">
        <v>102.970085</v>
      </c>
      <c r="C161" s="23">
        <v>125.509102</v>
      </c>
      <c r="D161" s="23">
        <v>773.17999299999997</v>
      </c>
      <c r="E161" s="23">
        <v>23.802735999999999</v>
      </c>
      <c r="F161" s="23">
        <v>66.218445000000003</v>
      </c>
      <c r="G161" s="23">
        <v>147.44589199999999</v>
      </c>
      <c r="H161" s="23">
        <v>144.01826500000001</v>
      </c>
      <c r="I161">
        <f t="shared" si="16"/>
        <v>-0.21014580451508086</v>
      </c>
      <c r="J161">
        <f t="shared" si="17"/>
        <v>-0.54474231735721357</v>
      </c>
      <c r="K161">
        <f t="shared" si="18"/>
        <v>0.20347170598108785</v>
      </c>
      <c r="L161">
        <f t="shared" si="19"/>
        <v>3.0304017246932269E-2</v>
      </c>
      <c r="M161">
        <f t="shared" si="20"/>
        <v>1.143165663599393E-2</v>
      </c>
      <c r="N161">
        <f t="shared" si="21"/>
        <v>-0.25815424144823029</v>
      </c>
      <c r="O161">
        <f t="shared" si="22"/>
        <v>0.18349270853363109</v>
      </c>
      <c r="P161" s="7">
        <f>I161*$B$2*0.01</f>
        <v>-315.21870677262132</v>
      </c>
      <c r="Q161" s="6">
        <f>J161*$B$3*0.01</f>
        <v>-1089.4846347144271</v>
      </c>
      <c r="R161" s="6">
        <f>K161*$B$4*0.01</f>
        <v>406.94341196217567</v>
      </c>
      <c r="S161" s="6">
        <f>L161*$B$5*0.01</f>
        <v>45.456025870398406</v>
      </c>
      <c r="T161" s="6">
        <f>M161*$B$5*0.01</f>
        <v>17.147484953990894</v>
      </c>
      <c r="U161" s="6">
        <f>N161*$B$7*0.01</f>
        <v>-387.23136217234548</v>
      </c>
      <c r="V161" s="6">
        <f>O161*$B$8*0.01</f>
        <v>91.746354266815544</v>
      </c>
      <c r="W161" s="7">
        <f t="shared" si="23"/>
        <v>-1230.6414266060133</v>
      </c>
    </row>
    <row r="162" spans="1:23" x14ac:dyDescent="0.25">
      <c r="A162" s="4">
        <v>42586</v>
      </c>
      <c r="B162" s="23">
        <v>103.18692799999999</v>
      </c>
      <c r="C162" s="23">
        <v>126.19654800000001</v>
      </c>
      <c r="D162" s="23">
        <v>771.60998500000005</v>
      </c>
      <c r="E162" s="23">
        <v>23.795525000000001</v>
      </c>
      <c r="F162" s="23">
        <v>66.210875999999999</v>
      </c>
      <c r="G162" s="23">
        <v>147.82751500000001</v>
      </c>
      <c r="H162" s="23">
        <v>143.75448600000001</v>
      </c>
      <c r="I162">
        <f t="shared" si="16"/>
        <v>-1.497960969044551</v>
      </c>
      <c r="J162">
        <f t="shared" si="17"/>
        <v>-1.1926715277548143</v>
      </c>
      <c r="K162">
        <f t="shared" si="18"/>
        <v>-1.3563941593610802</v>
      </c>
      <c r="L162">
        <f t="shared" si="19"/>
        <v>-0.4524950292189121</v>
      </c>
      <c r="M162">
        <f t="shared" si="20"/>
        <v>-9.1386275768060396E-2</v>
      </c>
      <c r="N162">
        <f t="shared" si="21"/>
        <v>-0.68574611794526663</v>
      </c>
      <c r="O162">
        <f t="shared" si="22"/>
        <v>-2.4924267468133214</v>
      </c>
      <c r="P162" s="7">
        <f>I162*$B$2*0.01</f>
        <v>-2246.9414535668266</v>
      </c>
      <c r="Q162" s="6">
        <f>J162*$B$3*0.01</f>
        <v>-2385.3430555096288</v>
      </c>
      <c r="R162" s="6">
        <f>K162*$B$4*0.01</f>
        <v>-2712.7883187221601</v>
      </c>
      <c r="S162" s="6">
        <f>L162*$B$5*0.01</f>
        <v>-678.74254382836818</v>
      </c>
      <c r="T162" s="6">
        <f>M162*$B$5*0.01</f>
        <v>-137.07941365209058</v>
      </c>
      <c r="U162" s="6">
        <f>N162*$B$7*0.01</f>
        <v>-1028.6191769178999</v>
      </c>
      <c r="V162" s="6">
        <f>O162*$B$8*0.01</f>
        <v>-1246.2133734066608</v>
      </c>
      <c r="W162" s="7">
        <f t="shared" si="23"/>
        <v>-10435.727335603635</v>
      </c>
    </row>
    <row r="163" spans="1:23" x14ac:dyDescent="0.25">
      <c r="A163" s="4">
        <v>42587</v>
      </c>
      <c r="B163" s="23">
        <v>104.756134</v>
      </c>
      <c r="C163" s="23">
        <v>127.719826</v>
      </c>
      <c r="D163" s="23">
        <v>782.21997099999999</v>
      </c>
      <c r="E163" s="23">
        <v>23.903687999999999</v>
      </c>
      <c r="F163" s="23">
        <v>66.271439000000001</v>
      </c>
      <c r="G163" s="23">
        <v>148.84823600000001</v>
      </c>
      <c r="H163" s="23">
        <v>147.429047</v>
      </c>
      <c r="I163">
        <f t="shared" si="16"/>
        <v>-0.8212485459920883</v>
      </c>
      <c r="J163">
        <f t="shared" si="17"/>
        <v>3.7062011815420896E-2</v>
      </c>
      <c r="K163">
        <f t="shared" si="18"/>
        <v>5.883659871525293E-2</v>
      </c>
      <c r="L163">
        <f t="shared" si="19"/>
        <v>-6.0280692793997594E-2</v>
      </c>
      <c r="M163">
        <f t="shared" si="20"/>
        <v>-1.1626433090046298</v>
      </c>
      <c r="N163">
        <f t="shared" si="21"/>
        <v>0.17920478507587539</v>
      </c>
      <c r="O163">
        <f t="shared" si="22"/>
        <v>-0.45445001362809151</v>
      </c>
      <c r="P163" s="7">
        <f>I163*$B$2*0.01</f>
        <v>-1231.8728189881326</v>
      </c>
      <c r="Q163" s="6">
        <f>J163*$B$3*0.01</f>
        <v>74.124023630841791</v>
      </c>
      <c r="R163" s="6">
        <f>K163*$B$4*0.01</f>
        <v>117.67319743050587</v>
      </c>
      <c r="S163" s="6">
        <f>L163*$B$5*0.01</f>
        <v>-90.421039190996396</v>
      </c>
      <c r="T163" s="6">
        <f>M163*$B$5*0.01</f>
        <v>-1743.9649635069447</v>
      </c>
      <c r="U163" s="6">
        <f>N163*$B$7*0.01</f>
        <v>268.80717761381311</v>
      </c>
      <c r="V163" s="6">
        <f>O163*$B$8*0.01</f>
        <v>-227.22500681404574</v>
      </c>
      <c r="W163" s="7">
        <f t="shared" si="23"/>
        <v>-2832.8794298249586</v>
      </c>
    </row>
    <row r="164" spans="1:23" x14ac:dyDescent="0.25">
      <c r="A164" s="4">
        <v>42590</v>
      </c>
      <c r="B164" s="23">
        <v>105.623566</v>
      </c>
      <c r="C164" s="23">
        <v>127.67250799999999</v>
      </c>
      <c r="D164" s="23">
        <v>781.76000999999997</v>
      </c>
      <c r="E164" s="23">
        <v>23.918106000000002</v>
      </c>
      <c r="F164" s="23">
        <v>67.051002999999994</v>
      </c>
      <c r="G164" s="23">
        <v>148.58197000000001</v>
      </c>
      <c r="H164" s="23">
        <v>148.10209699999999</v>
      </c>
      <c r="I164">
        <f t="shared" si="16"/>
        <v>-0.40438772034161219</v>
      </c>
      <c r="J164">
        <f t="shared" si="17"/>
        <v>0.16691149818001638</v>
      </c>
      <c r="K164">
        <f t="shared" si="18"/>
        <v>-0.31877183180613788</v>
      </c>
      <c r="L164">
        <f t="shared" si="19"/>
        <v>-0.62913551802576384</v>
      </c>
      <c r="M164">
        <f t="shared" si="20"/>
        <v>-0.12400674028492845</v>
      </c>
      <c r="N164">
        <f t="shared" si="21"/>
        <v>-0.27404139458372079</v>
      </c>
      <c r="O164">
        <f t="shared" si="22"/>
        <v>-0.37326534720045168</v>
      </c>
      <c r="P164" s="7">
        <f>I164*$B$2*0.01</f>
        <v>-606.58158051241833</v>
      </c>
      <c r="Q164" s="6">
        <f>J164*$B$3*0.01</f>
        <v>333.82299636003279</v>
      </c>
      <c r="R164" s="6">
        <f>K164*$B$4*0.01</f>
        <v>-637.54366361227574</v>
      </c>
      <c r="S164" s="6">
        <f>L164*$B$5*0.01</f>
        <v>-943.70327703864575</v>
      </c>
      <c r="T164" s="6">
        <f>M164*$B$5*0.01</f>
        <v>-186.01011042739268</v>
      </c>
      <c r="U164" s="6">
        <f>N164*$B$7*0.01</f>
        <v>-411.06209187558119</v>
      </c>
      <c r="V164" s="6">
        <f>O164*$B$8*0.01</f>
        <v>-186.63267360022584</v>
      </c>
      <c r="W164" s="7">
        <f t="shared" si="23"/>
        <v>-2637.7104007065063</v>
      </c>
    </row>
    <row r="165" spans="1:23" x14ac:dyDescent="0.25">
      <c r="A165" s="4">
        <v>42591</v>
      </c>
      <c r="B165" s="23">
        <v>106.052429</v>
      </c>
      <c r="C165" s="23">
        <v>127.459763</v>
      </c>
      <c r="D165" s="23">
        <v>784.26000999999997</v>
      </c>
      <c r="E165" s="23">
        <v>24.069535999999999</v>
      </c>
      <c r="F165" s="23">
        <v>67.134253999999999</v>
      </c>
      <c r="G165" s="23">
        <v>148.99026499999999</v>
      </c>
      <c r="H165" s="23">
        <v>148.656982</v>
      </c>
      <c r="I165">
        <f t="shared" si="16"/>
        <v>0.75001705966047616</v>
      </c>
      <c r="J165">
        <f t="shared" si="17"/>
        <v>-0.19127196656488016</v>
      </c>
      <c r="K165">
        <f t="shared" si="18"/>
        <v>-5.352283781243318E-2</v>
      </c>
      <c r="L165">
        <f t="shared" si="19"/>
        <v>1.1208795493089532</v>
      </c>
      <c r="M165">
        <f t="shared" si="20"/>
        <v>1.7821604689584518</v>
      </c>
      <c r="N165">
        <f t="shared" si="21"/>
        <v>-0.52291509897952049</v>
      </c>
      <c r="O165">
        <f t="shared" si="22"/>
        <v>0.77074850894429303</v>
      </c>
      <c r="P165" s="7">
        <f>I165*$B$2*0.01</f>
        <v>1125.0255894907143</v>
      </c>
      <c r="Q165" s="6">
        <f>J165*$B$3*0.01</f>
        <v>-382.54393312976032</v>
      </c>
      <c r="R165" s="6">
        <f>K165*$B$4*0.01</f>
        <v>-107.04567562486636</v>
      </c>
      <c r="S165" s="6">
        <f>L165*$B$5*0.01</f>
        <v>1681.3193239634297</v>
      </c>
      <c r="T165" s="6">
        <f>M165*$B$5*0.01</f>
        <v>2673.2407034376774</v>
      </c>
      <c r="U165" s="6">
        <f>N165*$B$7*0.01</f>
        <v>-784.37264846928065</v>
      </c>
      <c r="V165" s="6">
        <f>O165*$B$8*0.01</f>
        <v>385.3742544721465</v>
      </c>
      <c r="W165" s="7">
        <f t="shared" si="23"/>
        <v>4590.9976141400603</v>
      </c>
    </row>
    <row r="166" spans="1:23" x14ac:dyDescent="0.25">
      <c r="A166" s="4">
        <v>42592</v>
      </c>
      <c r="B166" s="23">
        <v>105.262939</v>
      </c>
      <c r="C166" s="23">
        <v>127.704025</v>
      </c>
      <c r="D166" s="23">
        <v>784.67999299999997</v>
      </c>
      <c r="E166" s="23">
        <v>23.802735999999999</v>
      </c>
      <c r="F166" s="23">
        <v>65.958763000000005</v>
      </c>
      <c r="G166" s="23">
        <v>149.77345299999999</v>
      </c>
      <c r="H166" s="23">
        <v>147.51997399999999</v>
      </c>
      <c r="I166">
        <f t="shared" si="16"/>
        <v>6.482357845469508E-2</v>
      </c>
      <c r="J166">
        <f t="shared" si="17"/>
        <v>-0.88669232505405093</v>
      </c>
      <c r="K166">
        <f t="shared" si="18"/>
        <v>-2.1658024488491797E-2</v>
      </c>
      <c r="L166">
        <f t="shared" si="19"/>
        <v>-1.8727737110275096</v>
      </c>
      <c r="M166">
        <f t="shared" si="20"/>
        <v>-0.35740878539944232</v>
      </c>
      <c r="N166">
        <f t="shared" si="21"/>
        <v>0.24420818924160304</v>
      </c>
      <c r="O166">
        <f t="shared" si="22"/>
        <v>-1.0191945031611986</v>
      </c>
      <c r="P166" s="7">
        <f>I166*$B$2*0.01</f>
        <v>97.235367682042622</v>
      </c>
      <c r="Q166" s="6">
        <f>J166*$B$3*0.01</f>
        <v>-1773.3846501081018</v>
      </c>
      <c r="R166" s="6">
        <f>K166*$B$4*0.01</f>
        <v>-43.316048976983595</v>
      </c>
      <c r="S166" s="6">
        <f>L166*$B$5*0.01</f>
        <v>-2809.1605665412644</v>
      </c>
      <c r="T166" s="6">
        <f>M166*$B$5*0.01</f>
        <v>-536.11317809916352</v>
      </c>
      <c r="U166" s="6">
        <f>N166*$B$7*0.01</f>
        <v>366.31228386240457</v>
      </c>
      <c r="V166" s="6">
        <f>O166*$B$8*0.01</f>
        <v>-509.59725158059933</v>
      </c>
      <c r="W166" s="7">
        <f t="shared" si="23"/>
        <v>-5208.0240437616658</v>
      </c>
    </row>
    <row r="167" spans="1:23" x14ac:dyDescent="0.25">
      <c r="A167" s="4">
        <v>42593</v>
      </c>
      <c r="B167" s="23">
        <v>105.194748</v>
      </c>
      <c r="C167" s="23">
        <v>128.846497</v>
      </c>
      <c r="D167" s="23">
        <v>784.84997599999997</v>
      </c>
      <c r="E167" s="23">
        <v>24.257014999999999</v>
      </c>
      <c r="F167" s="23">
        <v>66.195351000000002</v>
      </c>
      <c r="G167" s="23">
        <v>149.40858499999999</v>
      </c>
      <c r="H167" s="23">
        <v>149.038971</v>
      </c>
      <c r="I167">
        <f t="shared" si="16"/>
        <v>-0.23109226004246133</v>
      </c>
      <c r="J167">
        <f t="shared" si="17"/>
        <v>0.97560604408684304</v>
      </c>
      <c r="K167">
        <f t="shared" si="18"/>
        <v>0.20811586276570862</v>
      </c>
      <c r="L167">
        <f t="shared" si="19"/>
        <v>-0.29638962750981535</v>
      </c>
      <c r="M167">
        <f t="shared" si="20"/>
        <v>-1.2863073806551932</v>
      </c>
      <c r="N167">
        <f t="shared" si="21"/>
        <v>-0.68620493262346516</v>
      </c>
      <c r="O167">
        <f t="shared" si="22"/>
        <v>0.37370065620164644</v>
      </c>
      <c r="P167" s="7">
        <f>I167*$B$2*0.01</f>
        <v>-346.63839006369199</v>
      </c>
      <c r="Q167" s="6">
        <f>J167*$B$3*0.01</f>
        <v>1951.2120881736862</v>
      </c>
      <c r="R167" s="6">
        <f>K167*$B$4*0.01</f>
        <v>416.23172553141728</v>
      </c>
      <c r="S167" s="6">
        <f>L167*$B$5*0.01</f>
        <v>-444.58444126472301</v>
      </c>
      <c r="T167" s="6">
        <f>M167*$B$5*0.01</f>
        <v>-1929.46107098279</v>
      </c>
      <c r="U167" s="6">
        <f>N167*$B$7*0.01</f>
        <v>-1029.3073989351976</v>
      </c>
      <c r="V167" s="6">
        <f>O167*$B$8*0.01</f>
        <v>186.85032810082322</v>
      </c>
      <c r="W167" s="7">
        <f t="shared" si="23"/>
        <v>-1195.6971594404761</v>
      </c>
    </row>
    <row r="168" spans="1:23" x14ac:dyDescent="0.25">
      <c r="A168" s="4">
        <v>42594</v>
      </c>
      <c r="B168" s="23">
        <v>105.438408</v>
      </c>
      <c r="C168" s="23">
        <v>127.601608</v>
      </c>
      <c r="D168" s="23">
        <v>783.21997099999999</v>
      </c>
      <c r="E168" s="23">
        <v>24.329124</v>
      </c>
      <c r="F168" s="23">
        <v>67.057922000000005</v>
      </c>
      <c r="G168" s="23">
        <v>150.44091800000001</v>
      </c>
      <c r="H168" s="23">
        <v>148.48408499999999</v>
      </c>
      <c r="I168">
        <f t="shared" si="16"/>
        <v>-1.1874293967712679</v>
      </c>
      <c r="J168">
        <f t="shared" si="17"/>
        <v>4.3228949862518726E-2</v>
      </c>
      <c r="K168">
        <f t="shared" si="18"/>
        <v>9.9684192782354353E-2</v>
      </c>
      <c r="L168">
        <f t="shared" si="19"/>
        <v>-0.3838247478336444</v>
      </c>
      <c r="M168">
        <f t="shared" si="20"/>
        <v>4.5551527517344773E-2</v>
      </c>
      <c r="N168">
        <f t="shared" si="21"/>
        <v>0.18371719665054881</v>
      </c>
      <c r="O168">
        <f t="shared" si="22"/>
        <v>-1.3893576993739332</v>
      </c>
      <c r="P168" s="7">
        <f>I168*$B$2*0.01</f>
        <v>-1781.1440951569018</v>
      </c>
      <c r="Q168" s="6">
        <f>J168*$B$3*0.01</f>
        <v>86.457899725037464</v>
      </c>
      <c r="R168" s="6">
        <f>K168*$B$4*0.01</f>
        <v>199.36838556470869</v>
      </c>
      <c r="S168" s="6">
        <f>L168*$B$5*0.01</f>
        <v>-575.7371217504666</v>
      </c>
      <c r="T168" s="6">
        <f>M168*$B$5*0.01</f>
        <v>68.327291276017164</v>
      </c>
      <c r="U168" s="6">
        <f>N168*$B$7*0.01</f>
        <v>275.57579497582321</v>
      </c>
      <c r="V168" s="6">
        <f>O168*$B$8*0.01</f>
        <v>-694.6788496869666</v>
      </c>
      <c r="W168" s="7">
        <f t="shared" si="23"/>
        <v>-2421.8306950527485</v>
      </c>
    </row>
    <row r="169" spans="1:23" x14ac:dyDescent="0.25">
      <c r="A169" s="4">
        <v>42597</v>
      </c>
      <c r="B169" s="23">
        <v>106.70546</v>
      </c>
      <c r="C169" s="23">
        <v>127.546471</v>
      </c>
      <c r="D169" s="23">
        <v>782.44000200000005</v>
      </c>
      <c r="E169" s="23">
        <v>24.422865000000002</v>
      </c>
      <c r="F169" s="23">
        <v>67.027389999999997</v>
      </c>
      <c r="G169" s="23">
        <v>150.16503900000001</v>
      </c>
      <c r="H169" s="23">
        <v>150.57612599999999</v>
      </c>
      <c r="I169">
        <f t="shared" si="16"/>
        <v>9.1438746812752103E-2</v>
      </c>
      <c r="J169">
        <f t="shared" si="17"/>
        <v>0.73430826833809248</v>
      </c>
      <c r="K169">
        <f t="shared" si="18"/>
        <v>0.68198611546210264</v>
      </c>
      <c r="L169">
        <f t="shared" si="19"/>
        <v>-0.99385723140437265</v>
      </c>
      <c r="M169">
        <f t="shared" si="20"/>
        <v>-0.12510700313573209</v>
      </c>
      <c r="N169">
        <f t="shared" si="21"/>
        <v>0.19000166693060816</v>
      </c>
      <c r="O169">
        <f t="shared" si="22"/>
        <v>-6.0339674295583484E-2</v>
      </c>
      <c r="P169" s="7">
        <f>I169*$B$2*0.01</f>
        <v>137.15812021912816</v>
      </c>
      <c r="Q169" s="6">
        <f>J169*$B$3*0.01</f>
        <v>1468.616536676185</v>
      </c>
      <c r="R169" s="6">
        <f>K169*$B$4*0.01</f>
        <v>1363.9722309242052</v>
      </c>
      <c r="S169" s="6">
        <f>L169*$B$5*0.01</f>
        <v>-1490.785847106559</v>
      </c>
      <c r="T169" s="6">
        <f>M169*$B$5*0.01</f>
        <v>-187.66050470359812</v>
      </c>
      <c r="U169" s="6">
        <f>N169*$B$7*0.01</f>
        <v>285.00250039591225</v>
      </c>
      <c r="V169" s="6">
        <f>O169*$B$8*0.01</f>
        <v>-30.169837147791743</v>
      </c>
      <c r="W169" s="7">
        <f t="shared" si="23"/>
        <v>1546.1331992574821</v>
      </c>
    </row>
    <row r="170" spans="1:23" x14ac:dyDescent="0.25">
      <c r="A170" s="4">
        <v>42598</v>
      </c>
      <c r="B170" s="23">
        <v>106.607979</v>
      </c>
      <c r="C170" s="23">
        <v>126.616714</v>
      </c>
      <c r="D170" s="23">
        <v>777.14001499999995</v>
      </c>
      <c r="E170" s="23">
        <v>24.668030000000002</v>
      </c>
      <c r="F170" s="23">
        <v>67.111350999999999</v>
      </c>
      <c r="G170" s="23">
        <v>149.88026400000001</v>
      </c>
      <c r="H170" s="23">
        <v>150.66703799999999</v>
      </c>
      <c r="I170">
        <f t="shared" si="16"/>
        <v>0.1465073198846451</v>
      </c>
      <c r="J170">
        <f t="shared" si="17"/>
        <v>0.1620425321915781</v>
      </c>
      <c r="K170">
        <f t="shared" si="18"/>
        <v>-0.35516381324695379</v>
      </c>
      <c r="L170">
        <f t="shared" si="19"/>
        <v>2.9244772010412069E-2</v>
      </c>
      <c r="M170">
        <f t="shared" si="20"/>
        <v>-0.21565533554557953</v>
      </c>
      <c r="N170">
        <f t="shared" si="21"/>
        <v>0.26791716889178424</v>
      </c>
      <c r="O170">
        <f t="shared" si="22"/>
        <v>-1.207019459227489E-2</v>
      </c>
      <c r="P170" s="7">
        <f>I170*$B$2*0.01</f>
        <v>219.76097982696768</v>
      </c>
      <c r="Q170" s="6">
        <f>J170*$B$3*0.01</f>
        <v>324.08506438315624</v>
      </c>
      <c r="R170" s="6">
        <f>K170*$B$4*0.01</f>
        <v>-710.32762649390759</v>
      </c>
      <c r="S170" s="6">
        <f>L170*$B$5*0.01</f>
        <v>43.867158015618109</v>
      </c>
      <c r="T170" s="6">
        <f>M170*$B$5*0.01</f>
        <v>-323.4830033183693</v>
      </c>
      <c r="U170" s="6">
        <f>N170*$B$7*0.01</f>
        <v>401.87575333767637</v>
      </c>
      <c r="V170" s="6">
        <f>O170*$B$8*0.01</f>
        <v>-6.0350972961374456</v>
      </c>
      <c r="W170" s="7">
        <f t="shared" si="23"/>
        <v>-50.256771544995949</v>
      </c>
    </row>
    <row r="171" spans="1:23" x14ac:dyDescent="0.25">
      <c r="A171" s="4">
        <v>42599</v>
      </c>
      <c r="B171" s="23">
        <v>106.45201900000001</v>
      </c>
      <c r="C171" s="23">
        <v>126.411873</v>
      </c>
      <c r="D171" s="23">
        <v>779.90997300000004</v>
      </c>
      <c r="E171" s="23">
        <v>24.660817999999999</v>
      </c>
      <c r="F171" s="23">
        <v>67.256393000000003</v>
      </c>
      <c r="G171" s="23">
        <v>149.479782</v>
      </c>
      <c r="H171" s="23">
        <v>150.685226</v>
      </c>
      <c r="I171">
        <f t="shared" si="16"/>
        <v>0.12831701327590028</v>
      </c>
      <c r="J171">
        <f t="shared" si="17"/>
        <v>-0.5701491076434837</v>
      </c>
      <c r="K171">
        <f t="shared" si="18"/>
        <v>0.30996437299035839</v>
      </c>
      <c r="L171">
        <f t="shared" si="19"/>
        <v>-1.2987153329240888</v>
      </c>
      <c r="M171">
        <f t="shared" si="20"/>
        <v>-0.89979589213959654</v>
      </c>
      <c r="N171">
        <f t="shared" si="21"/>
        <v>0.12520357470271179</v>
      </c>
      <c r="O171">
        <f t="shared" si="22"/>
        <v>-0.23486300774583749</v>
      </c>
      <c r="P171" s="7">
        <f>I171*$B$2*0.01</f>
        <v>192.47551991385043</v>
      </c>
      <c r="Q171" s="6">
        <f>J171*$B$3*0.01</f>
        <v>-1140.2982152869674</v>
      </c>
      <c r="R171" s="6">
        <f>K171*$B$4*0.01</f>
        <v>619.92874598071683</v>
      </c>
      <c r="S171" s="6">
        <f>L171*$B$5*0.01</f>
        <v>-1948.0729993861332</v>
      </c>
      <c r="T171" s="6">
        <f>M171*$B$5*0.01</f>
        <v>-1349.6938382093949</v>
      </c>
      <c r="U171" s="6">
        <f>N171*$B$7*0.01</f>
        <v>187.8053620540677</v>
      </c>
      <c r="V171" s="6">
        <f>O171*$B$8*0.01</f>
        <v>-117.43150387291875</v>
      </c>
      <c r="W171" s="7">
        <f t="shared" si="23"/>
        <v>-3555.2869288067791</v>
      </c>
    </row>
    <row r="172" spans="1:23" x14ac:dyDescent="0.25">
      <c r="A172" s="4">
        <v>42600</v>
      </c>
      <c r="B172" s="23">
        <v>106.31559799999999</v>
      </c>
      <c r="C172" s="23">
        <v>127.136742</v>
      </c>
      <c r="D172" s="23">
        <v>777.5</v>
      </c>
      <c r="E172" s="23">
        <v>24.985306000000001</v>
      </c>
      <c r="F172" s="23">
        <v>67.867058</v>
      </c>
      <c r="G172" s="23">
        <v>149.29286200000001</v>
      </c>
      <c r="H172" s="23">
        <v>151.039963</v>
      </c>
      <c r="I172">
        <f t="shared" si="16"/>
        <v>-0.25602014836762843</v>
      </c>
      <c r="J172">
        <f t="shared" si="17"/>
        <v>0.82480115755611294</v>
      </c>
      <c r="K172">
        <f t="shared" si="18"/>
        <v>0.26824392530518498</v>
      </c>
      <c r="L172">
        <f t="shared" si="19"/>
        <v>0.93213533183381125</v>
      </c>
      <c r="M172">
        <f t="shared" si="20"/>
        <v>1.264251020892935</v>
      </c>
      <c r="N172">
        <f t="shared" si="21"/>
        <v>-0.16068678607715223</v>
      </c>
      <c r="O172">
        <f t="shared" si="22"/>
        <v>-0.10226358643279526</v>
      </c>
      <c r="P172" s="7">
        <f>I172*$B$2*0.01</f>
        <v>-384.03022255144265</v>
      </c>
      <c r="Q172" s="6">
        <f>J172*$B$3*0.01</f>
        <v>1649.6023151122258</v>
      </c>
      <c r="R172" s="6">
        <f>K172*$B$4*0.01</f>
        <v>536.48785061036995</v>
      </c>
      <c r="S172" s="6">
        <f>L172*$B$5*0.01</f>
        <v>1398.2029977507168</v>
      </c>
      <c r="T172" s="6">
        <f>M172*$B$5*0.01</f>
        <v>1896.3765313394024</v>
      </c>
      <c r="U172" s="6">
        <f>N172*$B$7*0.01</f>
        <v>-241.03017911572834</v>
      </c>
      <c r="V172" s="6">
        <f>O172*$B$8*0.01</f>
        <v>-51.131793216397625</v>
      </c>
      <c r="W172" s="7">
        <f t="shared" si="23"/>
        <v>4804.4774999291467</v>
      </c>
    </row>
    <row r="173" spans="1:23" x14ac:dyDescent="0.25">
      <c r="A173" s="4">
        <v>42601</v>
      </c>
      <c r="B173" s="23">
        <v>106.588486</v>
      </c>
      <c r="C173" s="23">
        <v>126.096695</v>
      </c>
      <c r="D173" s="23">
        <v>775.419983</v>
      </c>
      <c r="E173" s="23">
        <v>24.754560000000001</v>
      </c>
      <c r="F173" s="23">
        <v>67.019760000000005</v>
      </c>
      <c r="G173" s="23">
        <v>149.533142</v>
      </c>
      <c r="H173" s="23">
        <v>151.19458</v>
      </c>
      <c r="I173">
        <f t="shared" si="16"/>
        <v>0.78334802083097088</v>
      </c>
      <c r="J173">
        <f t="shared" si="17"/>
        <v>2.4994212121338392E-2</v>
      </c>
      <c r="K173">
        <f t="shared" si="18"/>
        <v>0.42348752164255216</v>
      </c>
      <c r="L173">
        <f t="shared" si="19"/>
        <v>1.0895073964286937</v>
      </c>
      <c r="M173">
        <f t="shared" si="20"/>
        <v>-0.21593901983917754</v>
      </c>
      <c r="N173">
        <f t="shared" si="21"/>
        <v>4.7635536925477701E-2</v>
      </c>
      <c r="O173">
        <f t="shared" si="22"/>
        <v>-1.8041703401056014E-2</v>
      </c>
      <c r="P173" s="7">
        <f>I173*$B$2*0.01</f>
        <v>1175.0220312464564</v>
      </c>
      <c r="Q173" s="6">
        <f>J173*$B$3*0.01</f>
        <v>49.988424242676786</v>
      </c>
      <c r="R173" s="6">
        <f>K173*$B$4*0.01</f>
        <v>846.97504328510433</v>
      </c>
      <c r="S173" s="6">
        <f>L173*$B$5*0.01</f>
        <v>1634.2610946430407</v>
      </c>
      <c r="T173" s="6">
        <f>M173*$B$5*0.01</f>
        <v>-323.90852975876629</v>
      </c>
      <c r="U173" s="6">
        <f>N173*$B$7*0.01</f>
        <v>71.453305388216549</v>
      </c>
      <c r="V173" s="6">
        <f>O173*$B$8*0.01</f>
        <v>-9.0208517005280076</v>
      </c>
      <c r="W173" s="7">
        <f t="shared" si="23"/>
        <v>3444.7705173462</v>
      </c>
    </row>
    <row r="174" spans="1:23" x14ac:dyDescent="0.25">
      <c r="A174" s="4">
        <v>42604</v>
      </c>
      <c r="B174" s="23">
        <v>105.760017</v>
      </c>
      <c r="C174" s="23">
        <v>126.065186</v>
      </c>
      <c r="D174" s="23">
        <v>772.15002400000003</v>
      </c>
      <c r="E174" s="23">
        <v>24.487763999999999</v>
      </c>
      <c r="F174" s="23">
        <v>67.164794999999998</v>
      </c>
      <c r="G174" s="23">
        <v>149.46194499999999</v>
      </c>
      <c r="H174" s="23">
        <v>151.22186300000001</v>
      </c>
      <c r="I174">
        <f t="shared" si="16"/>
        <v>-0.31237023278461601</v>
      </c>
      <c r="J174">
        <f t="shared" si="17"/>
        <v>-0.16222456339539854</v>
      </c>
      <c r="K174">
        <f t="shared" si="18"/>
        <v>9.0673244299278831E-3</v>
      </c>
      <c r="L174">
        <f t="shared" si="19"/>
        <v>-0.4980751588092549</v>
      </c>
      <c r="M174">
        <f t="shared" si="20"/>
        <v>0.30781368218884042</v>
      </c>
      <c r="N174">
        <f t="shared" si="21"/>
        <v>0.34655230558073291</v>
      </c>
      <c r="O174">
        <f t="shared" si="22"/>
        <v>0.10839668792120973</v>
      </c>
      <c r="P174" s="7">
        <f>I174*$B$2*0.01</f>
        <v>-468.55534917692398</v>
      </c>
      <c r="Q174" s="6">
        <f>J174*$B$3*0.01</f>
        <v>-324.44912679079704</v>
      </c>
      <c r="R174" s="6">
        <f>K174*$B$4*0.01</f>
        <v>18.134648859855766</v>
      </c>
      <c r="S174" s="6">
        <f>L174*$B$5*0.01</f>
        <v>-747.11273821388238</v>
      </c>
      <c r="T174" s="6">
        <f>M174*$B$5*0.01</f>
        <v>461.72052328326066</v>
      </c>
      <c r="U174" s="6">
        <f>N174*$B$7*0.01</f>
        <v>519.82845837109937</v>
      </c>
      <c r="V174" s="6">
        <f>O174*$B$8*0.01</f>
        <v>54.198343960604859</v>
      </c>
      <c r="W174" s="7">
        <f t="shared" si="23"/>
        <v>-486.23523970678269</v>
      </c>
    </row>
    <row r="175" spans="1:23" x14ac:dyDescent="0.25">
      <c r="A175" s="4">
        <v>42605</v>
      </c>
      <c r="B175" s="23">
        <v>106.091415</v>
      </c>
      <c r="C175" s="23">
        <v>126.270027</v>
      </c>
      <c r="D175" s="23">
        <v>772.080017</v>
      </c>
      <c r="E175" s="23">
        <v>24.610341999999999</v>
      </c>
      <c r="F175" s="23">
        <v>66.958686999999998</v>
      </c>
      <c r="G175" s="23">
        <v>148.94577000000001</v>
      </c>
      <c r="H175" s="23">
        <v>151.058121</v>
      </c>
      <c r="I175">
        <f t="shared" si="16"/>
        <v>0.75905344205440206</v>
      </c>
      <c r="J175">
        <f t="shared" si="17"/>
        <v>0.76071892689752962</v>
      </c>
      <c r="K175">
        <f t="shared" si="18"/>
        <v>0.3170315930104089</v>
      </c>
      <c r="L175">
        <f t="shared" si="19"/>
        <v>-0.40854187424715627</v>
      </c>
      <c r="M175">
        <f t="shared" si="20"/>
        <v>-0.34081846112400982</v>
      </c>
      <c r="N175">
        <f t="shared" si="21"/>
        <v>-0.12530790961293978</v>
      </c>
      <c r="O175">
        <f t="shared" si="22"/>
        <v>0.47183440013763972</v>
      </c>
      <c r="P175" s="7">
        <f>I175*$B$2*0.01</f>
        <v>1138.5801630816031</v>
      </c>
      <c r="Q175" s="6">
        <f>J175*$B$3*0.01</f>
        <v>1521.4378537950593</v>
      </c>
      <c r="R175" s="6">
        <f>K175*$B$4*0.01</f>
        <v>634.06318602081785</v>
      </c>
      <c r="S175" s="6">
        <f>L175*$B$5*0.01</f>
        <v>-612.81281137073438</v>
      </c>
      <c r="T175" s="6">
        <f>M175*$B$5*0.01</f>
        <v>-511.22769168601474</v>
      </c>
      <c r="U175" s="6">
        <f>N175*$B$7*0.01</f>
        <v>-187.96186441940966</v>
      </c>
      <c r="V175" s="6">
        <f>O175*$B$8*0.01</f>
        <v>235.91720006881988</v>
      </c>
      <c r="W175" s="7">
        <f t="shared" si="23"/>
        <v>2217.9960354901414</v>
      </c>
    </row>
    <row r="176" spans="1:23" x14ac:dyDescent="0.25">
      <c r="A176" s="4">
        <v>42606</v>
      </c>
      <c r="B176" s="23">
        <v>105.292191</v>
      </c>
      <c r="C176" s="23">
        <v>125.31671900000001</v>
      </c>
      <c r="D176" s="23">
        <v>769.64001499999995</v>
      </c>
      <c r="E176" s="23">
        <v>24.711297999999999</v>
      </c>
      <c r="F176" s="23">
        <v>67.187674999999999</v>
      </c>
      <c r="G176" s="23">
        <v>149.132645</v>
      </c>
      <c r="H176" s="23">
        <v>150.348724</v>
      </c>
      <c r="I176">
        <f t="shared" si="16"/>
        <v>0.42762066641634777</v>
      </c>
      <c r="J176">
        <f t="shared" si="17"/>
        <v>0.26481902538428925</v>
      </c>
      <c r="K176">
        <f t="shared" si="18"/>
        <v>2.9898494700160608E-2</v>
      </c>
      <c r="L176">
        <f t="shared" si="19"/>
        <v>0.14613029093131655</v>
      </c>
      <c r="M176">
        <f t="shared" si="20"/>
        <v>0.64026740710348073</v>
      </c>
      <c r="N176">
        <f t="shared" si="21"/>
        <v>1.6438053380828426</v>
      </c>
      <c r="O176">
        <f t="shared" si="22"/>
        <v>-0.36163367722921513</v>
      </c>
      <c r="P176" s="7">
        <f>I176*$B$2*0.01</f>
        <v>641.43099962452163</v>
      </c>
      <c r="Q176" s="6">
        <f>J176*$B$3*0.01</f>
        <v>529.63805076857852</v>
      </c>
      <c r="R176" s="6">
        <f>K176*$B$4*0.01</f>
        <v>59.796989400321216</v>
      </c>
      <c r="S176" s="6">
        <f>L176*$B$5*0.01</f>
        <v>219.19543639697486</v>
      </c>
      <c r="T176" s="6">
        <f>M176*$B$5*0.01</f>
        <v>960.40111065522115</v>
      </c>
      <c r="U176" s="6">
        <f>N176*$B$7*0.01</f>
        <v>2465.708007124264</v>
      </c>
      <c r="V176" s="6">
        <f>O176*$B$8*0.01</f>
        <v>-180.81683861460755</v>
      </c>
      <c r="W176" s="7">
        <f t="shared" si="23"/>
        <v>4695.3537553552742</v>
      </c>
    </row>
    <row r="177" spans="1:23" x14ac:dyDescent="0.25">
      <c r="A177" s="4">
        <v>42607</v>
      </c>
      <c r="B177" s="23">
        <v>104.843857</v>
      </c>
      <c r="C177" s="23">
        <v>124.985733</v>
      </c>
      <c r="D177" s="23">
        <v>769.40997300000004</v>
      </c>
      <c r="E177" s="23">
        <v>24.675239999999999</v>
      </c>
      <c r="F177" s="23">
        <v>66.760231000000005</v>
      </c>
      <c r="G177" s="23">
        <v>146.72084000000001</v>
      </c>
      <c r="H177" s="23">
        <v>150.894409</v>
      </c>
      <c r="I177">
        <f t="shared" si="16"/>
        <v>0.58911063347432768</v>
      </c>
      <c r="J177">
        <f t="shared" si="17"/>
        <v>0.19576639635760235</v>
      </c>
      <c r="K177">
        <f t="shared" si="18"/>
        <v>-1.6893859151783125E-2</v>
      </c>
      <c r="L177">
        <f t="shared" si="19"/>
        <v>0.17563754626760006</v>
      </c>
      <c r="M177">
        <f t="shared" si="20"/>
        <v>0.217731124353642</v>
      </c>
      <c r="N177">
        <f t="shared" si="21"/>
        <v>0.56731030176444208</v>
      </c>
      <c r="O177">
        <f t="shared" si="22"/>
        <v>-4.220110989064501E-2</v>
      </c>
      <c r="P177" s="7">
        <f>I177*$B$2*0.01</f>
        <v>883.66595021149158</v>
      </c>
      <c r="Q177" s="6">
        <f>J177*$B$3*0.01</f>
        <v>391.53279271520472</v>
      </c>
      <c r="R177" s="6">
        <f>K177*$B$4*0.01</f>
        <v>-33.787718303566251</v>
      </c>
      <c r="S177" s="6">
        <f>L177*$B$5*0.01</f>
        <v>263.45631940140009</v>
      </c>
      <c r="T177" s="6">
        <f>M177*$B$5*0.01</f>
        <v>326.59668653046305</v>
      </c>
      <c r="U177" s="6">
        <f>N177*$B$7*0.01</f>
        <v>850.96545264666315</v>
      </c>
      <c r="V177" s="6">
        <f>O177*$B$8*0.01</f>
        <v>-21.100554945322507</v>
      </c>
      <c r="W177" s="7">
        <f t="shared" si="23"/>
        <v>2661.3289282563342</v>
      </c>
    </row>
    <row r="178" spans="1:23" x14ac:dyDescent="0.25">
      <c r="A178" s="4">
        <v>42608</v>
      </c>
      <c r="B178" s="23">
        <v>104.229828</v>
      </c>
      <c r="C178" s="23">
        <v>124.74153099999999</v>
      </c>
      <c r="D178" s="23">
        <v>769.53997800000002</v>
      </c>
      <c r="E178" s="23">
        <v>24.631976999999999</v>
      </c>
      <c r="F178" s="23">
        <v>66.615189000000001</v>
      </c>
      <c r="G178" s="23">
        <v>145.89317299999999</v>
      </c>
      <c r="H178" s="23">
        <v>150.95811499999999</v>
      </c>
      <c r="I178">
        <f t="shared" si="16"/>
        <v>0.11235308178181248</v>
      </c>
      <c r="J178">
        <f t="shared" si="17"/>
        <v>-0.8764940485981001</v>
      </c>
      <c r="K178">
        <f t="shared" si="18"/>
        <v>-0.33802317151776856</v>
      </c>
      <c r="L178">
        <f t="shared" si="19"/>
        <v>-0.23366050259001431</v>
      </c>
      <c r="M178">
        <f t="shared" si="20"/>
        <v>-0.64890999344745737</v>
      </c>
      <c r="N178">
        <f t="shared" si="21"/>
        <v>-3.0478768902787126E-2</v>
      </c>
      <c r="O178">
        <f t="shared" si="22"/>
        <v>-0.53934688454654556</v>
      </c>
      <c r="P178" s="7">
        <f>I178*$B$2*0.01</f>
        <v>168.52962267271872</v>
      </c>
      <c r="Q178" s="6">
        <f>J178*$B$3*0.01</f>
        <v>-1752.9880971962002</v>
      </c>
      <c r="R178" s="6">
        <f>K178*$B$4*0.01</f>
        <v>-676.04634303553712</v>
      </c>
      <c r="S178" s="6">
        <f>L178*$B$5*0.01</f>
        <v>-350.49075388502149</v>
      </c>
      <c r="T178" s="6">
        <f>M178*$B$5*0.01</f>
        <v>-973.36499017118604</v>
      </c>
      <c r="U178" s="6">
        <f>N178*$B$7*0.01</f>
        <v>-45.718153354180686</v>
      </c>
      <c r="V178" s="6">
        <f>O178*$B$8*0.01</f>
        <v>-269.67344227327277</v>
      </c>
      <c r="W178" s="7">
        <f t="shared" si="23"/>
        <v>-3899.7521572426799</v>
      </c>
    </row>
    <row r="179" spans="1:23" x14ac:dyDescent="0.25">
      <c r="A179" s="4">
        <v>42611</v>
      </c>
      <c r="B179" s="23">
        <v>104.112854</v>
      </c>
      <c r="C179" s="23">
        <v>125.844551</v>
      </c>
      <c r="D179" s="23">
        <v>772.15002400000003</v>
      </c>
      <c r="E179" s="23">
        <v>24.689667</v>
      </c>
      <c r="F179" s="23">
        <v>67.050285000000002</v>
      </c>
      <c r="G179" s="23">
        <v>145.93765300000001</v>
      </c>
      <c r="H179" s="23">
        <v>151.77671799999999</v>
      </c>
      <c r="I179">
        <f t="shared" si="16"/>
        <v>0.77356862769694168</v>
      </c>
      <c r="J179">
        <f t="shared" si="17"/>
        <v>0.20074537931944028</v>
      </c>
      <c r="K179">
        <f t="shared" si="18"/>
        <v>0.39787240668511059</v>
      </c>
      <c r="L179">
        <f t="shared" si="19"/>
        <v>0.41058682666096269</v>
      </c>
      <c r="M179">
        <f t="shared" si="20"/>
        <v>0.36561819344750079</v>
      </c>
      <c r="N179">
        <f t="shared" si="21"/>
        <v>1.2472011747361864</v>
      </c>
      <c r="O179">
        <f t="shared" si="22"/>
        <v>-1.859829424582778</v>
      </c>
      <c r="P179" s="7">
        <f>I179*$B$2*0.01</f>
        <v>1160.3529415454125</v>
      </c>
      <c r="Q179" s="6">
        <f>J179*$B$3*0.01</f>
        <v>401.49075863888061</v>
      </c>
      <c r="R179" s="6">
        <f>K179*$B$4*0.01</f>
        <v>795.74481337022121</v>
      </c>
      <c r="S179" s="6">
        <f>L179*$B$5*0.01</f>
        <v>615.880239991444</v>
      </c>
      <c r="T179" s="6">
        <f>M179*$B$5*0.01</f>
        <v>548.42729017125123</v>
      </c>
      <c r="U179" s="6">
        <f>N179*$B$7*0.01</f>
        <v>1870.8017621042795</v>
      </c>
      <c r="V179" s="6">
        <f>O179*$B$8*0.01</f>
        <v>-929.91471229138904</v>
      </c>
      <c r="W179" s="7">
        <f t="shared" si="23"/>
        <v>4462.783093530099</v>
      </c>
    </row>
    <row r="180" spans="1:23" x14ac:dyDescent="0.25">
      <c r="A180" s="4">
        <v>42612</v>
      </c>
      <c r="B180" s="23">
        <v>103.313652</v>
      </c>
      <c r="C180" s="23">
        <v>125.59242999999999</v>
      </c>
      <c r="D180" s="23">
        <v>769.09002699999996</v>
      </c>
      <c r="E180" s="23">
        <v>24.588709000000001</v>
      </c>
      <c r="F180" s="23">
        <v>66.806030000000007</v>
      </c>
      <c r="G180" s="23">
        <v>144.139938</v>
      </c>
      <c r="H180" s="23">
        <v>154.65299999999999</v>
      </c>
      <c r="I180">
        <f t="shared" si="16"/>
        <v>-9.4243258775569619E-2</v>
      </c>
      <c r="J180">
        <f t="shared" si="17"/>
        <v>0.3272615305518663</v>
      </c>
      <c r="K180">
        <f t="shared" si="18"/>
        <v>0.26595906810704217</v>
      </c>
      <c r="L180">
        <f t="shared" si="19"/>
        <v>0.70879944999214251</v>
      </c>
      <c r="M180">
        <f t="shared" si="20"/>
        <v>0.43607874728667567</v>
      </c>
      <c r="N180">
        <f t="shared" si="21"/>
        <v>-8.0168126592807906E-2</v>
      </c>
      <c r="O180">
        <f t="shared" si="22"/>
        <v>-5.3092654388628327E-2</v>
      </c>
      <c r="P180" s="7">
        <f>I180*$B$2*0.01</f>
        <v>-141.36488816335444</v>
      </c>
      <c r="Q180" s="6">
        <f>J180*$B$3*0.01</f>
        <v>654.52306110373263</v>
      </c>
      <c r="R180" s="6">
        <f>K180*$B$4*0.01</f>
        <v>531.91813621408437</v>
      </c>
      <c r="S180" s="6">
        <f>L180*$B$5*0.01</f>
        <v>1063.1991749882138</v>
      </c>
      <c r="T180" s="6">
        <f>M180*$B$5*0.01</f>
        <v>654.11812093001356</v>
      </c>
      <c r="U180" s="6">
        <f>N180*$B$7*0.01</f>
        <v>-120.25218988921186</v>
      </c>
      <c r="V180" s="6">
        <f>O180*$B$8*0.01</f>
        <v>-26.546327194314163</v>
      </c>
      <c r="W180" s="7">
        <f t="shared" si="23"/>
        <v>2615.5950879891643</v>
      </c>
    </row>
    <row r="181" spans="1:23" x14ac:dyDescent="0.25">
      <c r="A181" s="4">
        <v>42613</v>
      </c>
      <c r="B181" s="23">
        <v>103.41110999999999</v>
      </c>
      <c r="C181" s="23">
        <v>125.182755</v>
      </c>
      <c r="D181" s="23">
        <v>767.04998799999998</v>
      </c>
      <c r="E181" s="23">
        <v>24.415651</v>
      </c>
      <c r="F181" s="23">
        <v>66.515968000000001</v>
      </c>
      <c r="G181" s="23">
        <v>144.255585</v>
      </c>
      <c r="H181" s="23">
        <v>154.735153</v>
      </c>
      <c r="I181">
        <f t="shared" si="16"/>
        <v>-0.590284153773045</v>
      </c>
      <c r="J181">
        <f t="shared" si="17"/>
        <v>-0.41364737044951999</v>
      </c>
      <c r="K181">
        <f t="shared" si="18"/>
        <v>-0.225037193311382</v>
      </c>
      <c r="L181">
        <f t="shared" si="19"/>
        <v>0.59415508127433003</v>
      </c>
      <c r="M181">
        <f t="shared" si="20"/>
        <v>0.34548425567340474</v>
      </c>
      <c r="N181">
        <f t="shared" si="21"/>
        <v>3.7641612275970924</v>
      </c>
      <c r="O181">
        <f t="shared" si="22"/>
        <v>0.56375111603979589</v>
      </c>
      <c r="P181" s="7">
        <f>I181*$B$2*0.01</f>
        <v>-885.42623065956752</v>
      </c>
      <c r="Q181" s="6">
        <f>J181*$B$3*0.01</f>
        <v>-827.29474089904011</v>
      </c>
      <c r="R181" s="6">
        <f>K181*$B$4*0.01</f>
        <v>-450.074386622764</v>
      </c>
      <c r="S181" s="6">
        <f>L181*$B$5*0.01</f>
        <v>891.23262191149513</v>
      </c>
      <c r="T181" s="6">
        <f>M181*$B$5*0.01</f>
        <v>518.2263835101071</v>
      </c>
      <c r="U181" s="6">
        <f>N181*$B$7*0.01</f>
        <v>5646.2418413956384</v>
      </c>
      <c r="V181" s="6">
        <f>O181*$B$8*0.01</f>
        <v>281.87555801989794</v>
      </c>
      <c r="W181" s="7">
        <f t="shared" si="23"/>
        <v>5174.7810466557667</v>
      </c>
    </row>
    <row r="182" spans="1:23" x14ac:dyDescent="0.25">
      <c r="A182" s="4">
        <v>42614</v>
      </c>
      <c r="B182" s="23">
        <v>104.025154</v>
      </c>
      <c r="C182" s="23">
        <v>125.702721</v>
      </c>
      <c r="D182" s="23">
        <v>768.78002900000001</v>
      </c>
      <c r="E182" s="23">
        <v>24.271440999999999</v>
      </c>
      <c r="F182" s="23">
        <v>66.286957000000001</v>
      </c>
      <c r="G182" s="23">
        <v>139.02255199999999</v>
      </c>
      <c r="H182" s="23">
        <v>153.86772199999999</v>
      </c>
      <c r="I182">
        <f t="shared" si="16"/>
        <v>-0.92823039252819284</v>
      </c>
      <c r="J182">
        <f t="shared" si="17"/>
        <v>-6.2874558136962232E-3</v>
      </c>
      <c r="K182">
        <f t="shared" si="18"/>
        <v>-0.34739233707174105</v>
      </c>
      <c r="L182">
        <f t="shared" si="19"/>
        <v>-2.4347692351476704</v>
      </c>
      <c r="M182">
        <f t="shared" si="20"/>
        <v>-0.66344995685952202</v>
      </c>
      <c r="N182">
        <f t="shared" si="21"/>
        <v>-1.1204204923804009</v>
      </c>
      <c r="O182">
        <f t="shared" si="22"/>
        <v>-0.39601053284250598</v>
      </c>
      <c r="P182" s="7">
        <f>I182*$B$2*0.01</f>
        <v>-1392.3455887922892</v>
      </c>
      <c r="Q182" s="6">
        <f>J182*$B$3*0.01</f>
        <v>-12.574911627392446</v>
      </c>
      <c r="R182" s="6">
        <f>K182*$B$4*0.01</f>
        <v>-694.78467414348211</v>
      </c>
      <c r="S182" s="6">
        <f>L182*$B$5*0.01</f>
        <v>-3652.1538527215057</v>
      </c>
      <c r="T182" s="6">
        <f>M182*$B$5*0.01</f>
        <v>-995.1749352892831</v>
      </c>
      <c r="U182" s="6">
        <f>N182*$B$7*0.01</f>
        <v>-1680.6307385706014</v>
      </c>
      <c r="V182" s="6">
        <f>O182*$B$8*0.01</f>
        <v>-198.005266421253</v>
      </c>
      <c r="W182" s="7">
        <f t="shared" si="23"/>
        <v>-8625.6699675658056</v>
      </c>
    </row>
    <row r="183" spans="1:23" x14ac:dyDescent="0.25">
      <c r="A183" s="4">
        <v>42615</v>
      </c>
      <c r="B183" s="23">
        <v>104.99979399999999</v>
      </c>
      <c r="C183" s="23">
        <v>125.71062499999999</v>
      </c>
      <c r="D183" s="23">
        <v>771.46002199999998</v>
      </c>
      <c r="E183" s="23">
        <v>24.877141999999999</v>
      </c>
      <c r="F183" s="23">
        <v>66.729675</v>
      </c>
      <c r="G183" s="23">
        <v>140.59783899999999</v>
      </c>
      <c r="H183" s="23">
        <v>154.479477</v>
      </c>
      <c r="I183">
        <f t="shared" si="16"/>
        <v>2.7858289512068875E-2</v>
      </c>
      <c r="J183">
        <f t="shared" si="17"/>
        <v>-0.49891972884646235</v>
      </c>
      <c r="K183">
        <f t="shared" si="18"/>
        <v>-1.1050142052286434</v>
      </c>
      <c r="L183">
        <f t="shared" si="19"/>
        <v>-0.54769415846068148</v>
      </c>
      <c r="M183">
        <f t="shared" si="20"/>
        <v>-1.2984223970634274</v>
      </c>
      <c r="N183">
        <f t="shared" si="21"/>
        <v>-5.0581154733676942E-2</v>
      </c>
      <c r="O183">
        <f t="shared" si="22"/>
        <v>-8.8601815835007564E-2</v>
      </c>
      <c r="P183" s="7">
        <f>I183*$B$2*0.01</f>
        <v>41.787434268103318</v>
      </c>
      <c r="Q183" s="6">
        <f>J183*$B$3*0.01</f>
        <v>-997.83945769292484</v>
      </c>
      <c r="R183" s="6">
        <f>K183*$B$4*0.01</f>
        <v>-2210.028410457287</v>
      </c>
      <c r="S183" s="6">
        <f>L183*$B$5*0.01</f>
        <v>-821.54123769102227</v>
      </c>
      <c r="T183" s="6">
        <f>M183*$B$5*0.01</f>
        <v>-1947.6335955951413</v>
      </c>
      <c r="U183" s="6">
        <f>N183*$B$7*0.01</f>
        <v>-75.871732100515416</v>
      </c>
      <c r="V183" s="6">
        <f>O183*$B$8*0.01</f>
        <v>-44.300907917503785</v>
      </c>
      <c r="W183" s="7">
        <f t="shared" si="23"/>
        <v>-6055.4279071862902</v>
      </c>
    </row>
    <row r="184" spans="1:23" x14ac:dyDescent="0.25">
      <c r="A184" s="4">
        <v>42619</v>
      </c>
      <c r="B184" s="23">
        <v>104.970551</v>
      </c>
      <c r="C184" s="23">
        <v>126.340965</v>
      </c>
      <c r="D184" s="23">
        <v>780.080017</v>
      </c>
      <c r="E184" s="23">
        <v>25.014143000000001</v>
      </c>
      <c r="F184" s="23">
        <v>67.607506000000001</v>
      </c>
      <c r="G184" s="23">
        <v>140.66899100000001</v>
      </c>
      <c r="H184" s="23">
        <v>154.61646999999999</v>
      </c>
      <c r="I184">
        <f t="shared" si="16"/>
        <v>-0.60910100745691509</v>
      </c>
      <c r="J184">
        <f t="shared" si="17"/>
        <v>-0.79805447578972766</v>
      </c>
      <c r="K184">
        <f t="shared" si="18"/>
        <v>-3.4594606048911014E-2</v>
      </c>
      <c r="L184">
        <f t="shared" si="19"/>
        <v>-0.20139939866640044</v>
      </c>
      <c r="M184">
        <f t="shared" si="20"/>
        <v>0.3739628501086813</v>
      </c>
      <c r="N184">
        <f t="shared" si="21"/>
        <v>1.5548478550985154</v>
      </c>
      <c r="O184">
        <f t="shared" si="22"/>
        <v>-0.20039832839661298</v>
      </c>
      <c r="P184" s="7">
        <f>I184*$B$2*0.01</f>
        <v>-913.65151118537267</v>
      </c>
      <c r="Q184" s="6">
        <f>J184*$B$3*0.01</f>
        <v>-1596.1089515794552</v>
      </c>
      <c r="R184" s="6">
        <f>K184*$B$4*0.01</f>
        <v>-69.189212097822036</v>
      </c>
      <c r="S184" s="6">
        <f>L184*$B$5*0.01</f>
        <v>-302.0990979996007</v>
      </c>
      <c r="T184" s="6">
        <f>M184*$B$5*0.01</f>
        <v>560.94427516302198</v>
      </c>
      <c r="U184" s="6">
        <f>N184*$B$7*0.01</f>
        <v>2332.2717826477733</v>
      </c>
      <c r="V184" s="6">
        <f>O184*$B$8*0.01</f>
        <v>-100.19916419830651</v>
      </c>
      <c r="W184" s="7">
        <f t="shared" si="23"/>
        <v>-88.031879249762085</v>
      </c>
    </row>
    <row r="185" spans="1:23" x14ac:dyDescent="0.25">
      <c r="A185" s="4">
        <v>42620</v>
      </c>
      <c r="B185" s="23">
        <v>105.613846</v>
      </c>
      <c r="C185" s="23">
        <v>127.35734600000001</v>
      </c>
      <c r="D185" s="23">
        <v>780.34997599999997</v>
      </c>
      <c r="E185" s="23">
        <v>25.064623000000001</v>
      </c>
      <c r="F185" s="23">
        <v>67.355620999999999</v>
      </c>
      <c r="G185" s="23">
        <v>138.515289</v>
      </c>
      <c r="H185" s="23">
        <v>154.926941</v>
      </c>
      <c r="I185">
        <f t="shared" si="16"/>
        <v>2.6914576332459679</v>
      </c>
      <c r="J185">
        <f t="shared" si="17"/>
        <v>1.6603802507920387</v>
      </c>
      <c r="K185">
        <f t="shared" si="18"/>
        <v>0.64876037695231781</v>
      </c>
      <c r="L185">
        <f t="shared" si="19"/>
        <v>-0.91220258191143477</v>
      </c>
      <c r="M185">
        <f t="shared" si="20"/>
        <v>-0.90959314726457852</v>
      </c>
      <c r="N185">
        <f t="shared" si="21"/>
        <v>1.4139601737523533</v>
      </c>
      <c r="O185">
        <f t="shared" si="22"/>
        <v>-1.1592545585300593</v>
      </c>
      <c r="P185" s="7">
        <f>I185*$B$2*0.01</f>
        <v>4037.186449868952</v>
      </c>
      <c r="Q185" s="6">
        <f>J185*$B$3*0.01</f>
        <v>3320.7605015840772</v>
      </c>
      <c r="R185" s="6">
        <f>K185*$B$4*0.01</f>
        <v>1297.5207539046357</v>
      </c>
      <c r="S185" s="6">
        <f>L185*$B$5*0.01</f>
        <v>-1368.3038728671522</v>
      </c>
      <c r="T185" s="6">
        <f>M185*$B$5*0.01</f>
        <v>-1364.3897208968679</v>
      </c>
      <c r="U185" s="6">
        <f>N185*$B$7*0.01</f>
        <v>2120.9402606285298</v>
      </c>
      <c r="V185" s="6">
        <f>O185*$B$8*0.01</f>
        <v>-579.62727926502964</v>
      </c>
      <c r="W185" s="7">
        <f t="shared" si="23"/>
        <v>7464.0870929571438</v>
      </c>
    </row>
    <row r="186" spans="1:23" x14ac:dyDescent="0.25">
      <c r="A186" s="4">
        <v>42621</v>
      </c>
      <c r="B186" s="23">
        <v>102.845795</v>
      </c>
      <c r="C186" s="23">
        <v>125.27726699999999</v>
      </c>
      <c r="D186" s="23">
        <v>775.32000700000003</v>
      </c>
      <c r="E186" s="23">
        <v>25.295368</v>
      </c>
      <c r="F186" s="23">
        <v>67.973906999999997</v>
      </c>
      <c r="G186" s="23">
        <v>136.584045</v>
      </c>
      <c r="H186" s="23">
        <v>156.74400299999999</v>
      </c>
      <c r="I186">
        <f t="shared" si="16"/>
        <v>2.3174400178406622</v>
      </c>
      <c r="J186">
        <f t="shared" si="17"/>
        <v>2.1260110842399484</v>
      </c>
      <c r="K186">
        <f t="shared" si="18"/>
        <v>2.0614530917242355</v>
      </c>
      <c r="L186">
        <f t="shared" si="19"/>
        <v>2.1251987062203344</v>
      </c>
      <c r="M186">
        <f t="shared" si="20"/>
        <v>2.5449199606492661</v>
      </c>
      <c r="N186">
        <f t="shared" si="21"/>
        <v>1.8380439663823438</v>
      </c>
      <c r="O186">
        <f t="shared" si="22"/>
        <v>1.8330467811759152</v>
      </c>
      <c r="P186" s="7">
        <f>I186*$B$2*0.01</f>
        <v>3476.1600267609933</v>
      </c>
      <c r="Q186" s="6">
        <f>J186*$B$3*0.01</f>
        <v>4252.0221684798971</v>
      </c>
      <c r="R186" s="6">
        <f>K186*$B$4*0.01</f>
        <v>4122.906183448471</v>
      </c>
      <c r="S186" s="6">
        <f>L186*$B$5*0.01</f>
        <v>3187.7980593305019</v>
      </c>
      <c r="T186" s="6">
        <f>M186*$B$5*0.01</f>
        <v>3817.3799409738995</v>
      </c>
      <c r="U186" s="6">
        <f>N186*$B$7*0.01</f>
        <v>2757.0659495735158</v>
      </c>
      <c r="V186" s="6">
        <f>O186*$B$8*0.01</f>
        <v>916.52339058795769</v>
      </c>
      <c r="W186" s="7">
        <f t="shared" si="23"/>
        <v>22529.855719155235</v>
      </c>
    </row>
    <row r="187" spans="1:23" x14ac:dyDescent="0.25">
      <c r="A187" s="4">
        <v>42622</v>
      </c>
      <c r="B187" s="23">
        <v>100.51638800000001</v>
      </c>
      <c r="C187" s="23">
        <v>122.669304</v>
      </c>
      <c r="D187" s="23">
        <v>759.65997300000004</v>
      </c>
      <c r="E187" s="23">
        <v>24.768978000000001</v>
      </c>
      <c r="F187" s="23">
        <v>66.286957000000001</v>
      </c>
      <c r="G187" s="23">
        <v>134.11888099999999</v>
      </c>
      <c r="H187" s="23">
        <v>153.92253099999999</v>
      </c>
      <c r="I187">
        <f t="shared" si="16"/>
        <v>-2.1907966483905721</v>
      </c>
      <c r="J187">
        <f t="shared" si="17"/>
        <v>-1.6425561807043492</v>
      </c>
      <c r="K187">
        <f t="shared" si="18"/>
        <v>-1.217139574597812</v>
      </c>
      <c r="L187">
        <f t="shared" si="19"/>
        <v>-0.80858157707486433</v>
      </c>
      <c r="M187">
        <f t="shared" si="20"/>
        <v>-0.51554941755626449</v>
      </c>
      <c r="N187">
        <f t="shared" si="21"/>
        <v>-0.65261303733630494</v>
      </c>
      <c r="O187">
        <f t="shared" si="22"/>
        <v>-1.4555995279806038</v>
      </c>
      <c r="P187" s="7">
        <f>I187*$B$2*0.01</f>
        <v>-3286.1949725858581</v>
      </c>
      <c r="Q187" s="6">
        <f>J187*$B$3*0.01</f>
        <v>-3285.1123614086987</v>
      </c>
      <c r="R187" s="6">
        <f>K187*$B$4*0.01</f>
        <v>-2434.2791491956241</v>
      </c>
      <c r="S187" s="6">
        <f>L187*$B$5*0.01</f>
        <v>-1212.8723656122966</v>
      </c>
      <c r="T187" s="6">
        <f>M187*$B$5*0.01</f>
        <v>-773.32412633439674</v>
      </c>
      <c r="U187" s="6">
        <f>N187*$B$7*0.01</f>
        <v>-978.91955600445738</v>
      </c>
      <c r="V187" s="6">
        <f>O187*$B$8*0.01</f>
        <v>-727.79976399030193</v>
      </c>
      <c r="W187" s="7">
        <f t="shared" si="23"/>
        <v>-12698.502295131635</v>
      </c>
    </row>
    <row r="188" spans="1:23" x14ac:dyDescent="0.25">
      <c r="A188" s="4">
        <v>42625</v>
      </c>
      <c r="B188" s="23">
        <v>102.767822</v>
      </c>
      <c r="C188" s="23">
        <v>124.717865</v>
      </c>
      <c r="D188" s="23">
        <v>769.02002000000005</v>
      </c>
      <c r="E188" s="23">
        <v>24.970887999999999</v>
      </c>
      <c r="F188" s="23">
        <v>66.630470000000003</v>
      </c>
      <c r="G188" s="23">
        <v>134.999908</v>
      </c>
      <c r="H188" s="23">
        <v>156.19612100000001</v>
      </c>
      <c r="I188">
        <f t="shared" si="16"/>
        <v>-2.3251507346284339</v>
      </c>
      <c r="J188">
        <f t="shared" si="17"/>
        <v>1.5916884716067954</v>
      </c>
      <c r="K188">
        <f t="shared" si="18"/>
        <v>1.2281348938958387</v>
      </c>
      <c r="L188">
        <f t="shared" si="19"/>
        <v>3.3731697089877564</v>
      </c>
      <c r="M188">
        <f t="shared" si="20"/>
        <v>2.4410454250955866</v>
      </c>
      <c r="N188">
        <f t="shared" si="21"/>
        <v>0.63023566894208294</v>
      </c>
      <c r="O188">
        <f t="shared" si="22"/>
        <v>2.4311166914357942</v>
      </c>
      <c r="P188" s="7">
        <f>I188*$B$2*0.01</f>
        <v>-3487.726101942651</v>
      </c>
      <c r="Q188" s="6">
        <f>J188*$B$3*0.01</f>
        <v>3183.3769432135909</v>
      </c>
      <c r="R188" s="6">
        <f>K188*$B$4*0.01</f>
        <v>2456.2697877916776</v>
      </c>
      <c r="S188" s="6">
        <f>L188*$B$5*0.01</f>
        <v>5059.7545634816352</v>
      </c>
      <c r="T188" s="6">
        <f>M188*$B$5*0.01</f>
        <v>3661.5681376433799</v>
      </c>
      <c r="U188" s="6">
        <f>N188*$B$7*0.01</f>
        <v>945.35350341312449</v>
      </c>
      <c r="V188" s="6">
        <f>O188*$B$8*0.01</f>
        <v>1215.5583457178973</v>
      </c>
      <c r="W188" s="7">
        <f t="shared" si="23"/>
        <v>13034.155179318655</v>
      </c>
    </row>
    <row r="189" spans="1:23" x14ac:dyDescent="0.25">
      <c r="A189" s="4">
        <v>42626</v>
      </c>
      <c r="B189" s="23">
        <v>105.21421100000001</v>
      </c>
      <c r="C189" s="23">
        <v>122.763847</v>
      </c>
      <c r="D189" s="23">
        <v>759.69000200000005</v>
      </c>
      <c r="E189" s="23">
        <v>24.156063</v>
      </c>
      <c r="F189" s="23">
        <v>65.042747000000006</v>
      </c>
      <c r="G189" s="23">
        <v>134.15441899999999</v>
      </c>
      <c r="H189" s="23">
        <v>152.48893699999999</v>
      </c>
      <c r="I189">
        <f t="shared" si="16"/>
        <v>-3.4177396620268392</v>
      </c>
      <c r="J189">
        <f t="shared" si="17"/>
        <v>1.142474566710844</v>
      </c>
      <c r="K189">
        <f t="shared" si="18"/>
        <v>-0.36721636175184208</v>
      </c>
      <c r="L189">
        <f t="shared" si="19"/>
        <v>0.54021285867510593</v>
      </c>
      <c r="M189">
        <f t="shared" si="20"/>
        <v>0.72103084922050986</v>
      </c>
      <c r="N189">
        <f t="shared" si="21"/>
        <v>3.315488399051101E-2</v>
      </c>
      <c r="O189">
        <f t="shared" si="22"/>
        <v>0.50553867218292825</v>
      </c>
      <c r="P189" s="7">
        <f>I189*$B$2*0.01</f>
        <v>-5126.6094930402587</v>
      </c>
      <c r="Q189" s="6">
        <f>J189*$B$3*0.01</f>
        <v>2284.9491334216882</v>
      </c>
      <c r="R189" s="6">
        <f>K189*$B$4*0.01</f>
        <v>-734.43272350368409</v>
      </c>
      <c r="S189" s="6">
        <f>L189*$B$5*0.01</f>
        <v>810.31928801265894</v>
      </c>
      <c r="T189" s="6">
        <f>M189*$B$5*0.01</f>
        <v>1081.5462738307649</v>
      </c>
      <c r="U189" s="6">
        <f>N189*$B$7*0.01</f>
        <v>49.732325985766515</v>
      </c>
      <c r="V189" s="6">
        <f>O189*$B$8*0.01</f>
        <v>252.76933609146414</v>
      </c>
      <c r="W189" s="7">
        <f t="shared" si="23"/>
        <v>-1381.7258592016001</v>
      </c>
    </row>
    <row r="190" spans="1:23" x14ac:dyDescent="0.25">
      <c r="A190" s="4">
        <v>42627</v>
      </c>
      <c r="B190" s="23">
        <v>108.937408</v>
      </c>
      <c r="C190" s="23">
        <v>121.377144</v>
      </c>
      <c r="D190" s="23">
        <v>762.48999000000003</v>
      </c>
      <c r="E190" s="23">
        <v>24.02627</v>
      </c>
      <c r="F190" s="23">
        <v>64.577126000000007</v>
      </c>
      <c r="G190" s="23">
        <v>134.10995500000001</v>
      </c>
      <c r="H190" s="23">
        <v>151.721924</v>
      </c>
      <c r="I190">
        <f t="shared" si="16"/>
        <v>-3.2880381395457028</v>
      </c>
      <c r="J190">
        <f t="shared" si="17"/>
        <v>-1.0343063378769206</v>
      </c>
      <c r="K190">
        <f t="shared" si="18"/>
        <v>-1.2011531926874435</v>
      </c>
      <c r="L190">
        <f t="shared" si="19"/>
        <v>-0.86284582905721485</v>
      </c>
      <c r="M190">
        <f t="shared" si="20"/>
        <v>-0.56416105122247084</v>
      </c>
      <c r="N190">
        <f t="shared" si="21"/>
        <v>-1.2969043545853727</v>
      </c>
      <c r="O190">
        <f t="shared" si="22"/>
        <v>-1.1423278769633431</v>
      </c>
      <c r="P190" s="7">
        <f>I190*$B$2*0.01</f>
        <v>-4932.0572093185547</v>
      </c>
      <c r="Q190" s="6">
        <f>J190*$B$3*0.01</f>
        <v>-2068.6126757538414</v>
      </c>
      <c r="R190" s="6">
        <f>K190*$B$4*0.01</f>
        <v>-2402.3063853748872</v>
      </c>
      <c r="S190" s="6">
        <f>L190*$B$5*0.01</f>
        <v>-1294.2687435858222</v>
      </c>
      <c r="T190" s="6">
        <f>M190*$B$5*0.01</f>
        <v>-846.24157683370618</v>
      </c>
      <c r="U190" s="6">
        <f>N190*$B$7*0.01</f>
        <v>-1945.3565318780591</v>
      </c>
      <c r="V190" s="6">
        <f>O190*$B$8*0.01</f>
        <v>-571.16393848167161</v>
      </c>
      <c r="W190" s="7">
        <f t="shared" si="23"/>
        <v>-14060.007061226543</v>
      </c>
    </row>
    <row r="191" spans="1:23" x14ac:dyDescent="0.25">
      <c r="A191" s="4">
        <v>42628</v>
      </c>
      <c r="B191" s="23">
        <v>112.64109000000001</v>
      </c>
      <c r="C191" s="23">
        <v>122.64567599999999</v>
      </c>
      <c r="D191" s="23">
        <v>771.76000999999997</v>
      </c>
      <c r="E191" s="23">
        <v>24.235384</v>
      </c>
      <c r="F191" s="23">
        <v>64.943511999999998</v>
      </c>
      <c r="G191" s="23">
        <v>135.872086</v>
      </c>
      <c r="H191" s="23">
        <v>153.47511299999999</v>
      </c>
      <c r="I191">
        <f t="shared" si="16"/>
        <v>0.56558577355708017</v>
      </c>
      <c r="J191">
        <f t="shared" si="17"/>
        <v>1.1830526758320996</v>
      </c>
      <c r="K191">
        <f t="shared" si="18"/>
        <v>0.37457145214746257</v>
      </c>
      <c r="L191">
        <f t="shared" si="19"/>
        <v>0.90062634419278365</v>
      </c>
      <c r="M191">
        <f t="shared" si="20"/>
        <v>1.249567872938937</v>
      </c>
      <c r="N191">
        <f t="shared" si="21"/>
        <v>0.2100647136735104</v>
      </c>
      <c r="O191">
        <f t="shared" si="22"/>
        <v>1.2530410031268402</v>
      </c>
      <c r="P191" s="7">
        <f>I191*$B$2*0.01</f>
        <v>848.37866033562022</v>
      </c>
      <c r="Q191" s="6">
        <f>J191*$B$3*0.01</f>
        <v>2366.1053516641991</v>
      </c>
      <c r="R191" s="6">
        <f>K191*$B$4*0.01</f>
        <v>749.14290429492507</v>
      </c>
      <c r="S191" s="6">
        <f>L191*$B$5*0.01</f>
        <v>1350.9395162891753</v>
      </c>
      <c r="T191" s="6">
        <f>M191*$B$5*0.01</f>
        <v>1874.3518094084054</v>
      </c>
      <c r="U191" s="6">
        <f>N191*$B$7*0.01</f>
        <v>315.09707051026561</v>
      </c>
      <c r="V191" s="6">
        <f>O191*$B$8*0.01</f>
        <v>626.52050156342011</v>
      </c>
      <c r="W191" s="7">
        <f t="shared" si="23"/>
        <v>8130.535814066011</v>
      </c>
    </row>
    <row r="192" spans="1:23" x14ac:dyDescent="0.25">
      <c r="A192" s="4">
        <v>42629</v>
      </c>
      <c r="B192" s="23">
        <v>112.00759100000001</v>
      </c>
      <c r="C192" s="23">
        <v>121.21167800000001</v>
      </c>
      <c r="D192" s="23">
        <v>768.88000499999998</v>
      </c>
      <c r="E192" s="23">
        <v>24.019062000000002</v>
      </c>
      <c r="F192" s="23">
        <v>64.142014000000003</v>
      </c>
      <c r="G192" s="23">
        <v>135.587265</v>
      </c>
      <c r="H192" s="23">
        <v>151.575806</v>
      </c>
      <c r="I192">
        <f t="shared" si="16"/>
        <v>1.1797893048395294</v>
      </c>
      <c r="J192">
        <f t="shared" si="17"/>
        <v>-0.6650685226981714</v>
      </c>
      <c r="K192">
        <f t="shared" si="18"/>
        <v>0.41530533500892347</v>
      </c>
      <c r="L192">
        <f t="shared" si="19"/>
        <v>-0.38874375388770627</v>
      </c>
      <c r="M192">
        <f t="shared" si="20"/>
        <v>0.23854900395328843</v>
      </c>
      <c r="N192">
        <f t="shared" si="21"/>
        <v>0.36891780699847132</v>
      </c>
      <c r="O192">
        <f t="shared" si="22"/>
        <v>-0.12635900402916495</v>
      </c>
      <c r="P192" s="7">
        <f>I192*$B$2*0.01</f>
        <v>1769.6839572592942</v>
      </c>
      <c r="Q192" s="6">
        <f>J192*$B$3*0.01</f>
        <v>-1330.137045396343</v>
      </c>
      <c r="R192" s="6">
        <f>K192*$B$4*0.01</f>
        <v>830.61067001784704</v>
      </c>
      <c r="S192" s="6">
        <f>L192*$B$5*0.01</f>
        <v>-583.11563083155943</v>
      </c>
      <c r="T192" s="6">
        <f>M192*$B$5*0.01</f>
        <v>357.82350592993265</v>
      </c>
      <c r="U192" s="6">
        <f>N192*$B$7*0.01</f>
        <v>553.37671049770699</v>
      </c>
      <c r="V192" s="6">
        <f>O192*$B$8*0.01</f>
        <v>-63.179502014582475</v>
      </c>
      <c r="W192" s="7">
        <f t="shared" si="23"/>
        <v>1535.0626654622959</v>
      </c>
    </row>
    <row r="193" spans="1:23" x14ac:dyDescent="0.25">
      <c r="A193" s="4">
        <v>42632</v>
      </c>
      <c r="B193" s="23">
        <v>110.70154599999999</v>
      </c>
      <c r="C193" s="23">
        <v>122.02321600000001</v>
      </c>
      <c r="D193" s="23">
        <v>765.70001200000002</v>
      </c>
      <c r="E193" s="23">
        <v>24.112798999999999</v>
      </c>
      <c r="F193" s="23">
        <v>63.989367999999999</v>
      </c>
      <c r="G193" s="23">
        <v>135.088898</v>
      </c>
      <c r="H193" s="23">
        <v>151.76757799999999</v>
      </c>
      <c r="I193">
        <f t="shared" si="16"/>
        <v>8.8091443453367901E-3</v>
      </c>
      <c r="J193">
        <f t="shared" si="17"/>
        <v>0.27192269434090477</v>
      </c>
      <c r="K193">
        <f t="shared" si="18"/>
        <v>-0.7401979751174439</v>
      </c>
      <c r="L193">
        <f t="shared" si="19"/>
        <v>1.118829012979657</v>
      </c>
      <c r="M193">
        <f t="shared" si="20"/>
        <v>1.5628613818158184</v>
      </c>
      <c r="N193">
        <f t="shared" si="21"/>
        <v>-0.24971372416378515</v>
      </c>
      <c r="O193">
        <f t="shared" si="22"/>
        <v>-0.15617646827795131</v>
      </c>
      <c r="P193" s="7">
        <f>I193*$B$2*0.01</f>
        <v>13.213716518005185</v>
      </c>
      <c r="Q193" s="6">
        <f>J193*$B$3*0.01</f>
        <v>543.8453886818096</v>
      </c>
      <c r="R193" s="6">
        <f>K193*$B$4*0.01</f>
        <v>-1480.3959502348878</v>
      </c>
      <c r="S193" s="6">
        <f>L193*$B$5*0.01</f>
        <v>1678.2435194694854</v>
      </c>
      <c r="T193" s="6">
        <f>M193*$B$5*0.01</f>
        <v>2344.2920727237279</v>
      </c>
      <c r="U193" s="6">
        <f>N193*$B$7*0.01</f>
        <v>-374.5705862456777</v>
      </c>
      <c r="V193" s="6">
        <f>O193*$B$8*0.01</f>
        <v>-78.088234138975665</v>
      </c>
      <c r="W193" s="7">
        <f t="shared" si="23"/>
        <v>2646.539926773487</v>
      </c>
    </row>
    <row r="194" spans="1:23" x14ac:dyDescent="0.25">
      <c r="A194" s="4">
        <v>42633</v>
      </c>
      <c r="B194" s="23">
        <v>110.691795</v>
      </c>
      <c r="C194" s="23">
        <v>121.692307</v>
      </c>
      <c r="D194" s="23">
        <v>771.40997300000004</v>
      </c>
      <c r="E194" s="23">
        <v>23.846003</v>
      </c>
      <c r="F194" s="23">
        <v>63.004691999999999</v>
      </c>
      <c r="G194" s="23">
        <v>135.42707799999999</v>
      </c>
      <c r="H194" s="23">
        <v>152.004974</v>
      </c>
      <c r="I194">
        <f t="shared" si="16"/>
        <v>1.7613259729608855E-2</v>
      </c>
      <c r="J194">
        <f t="shared" si="17"/>
        <v>-0.69438435227118356</v>
      </c>
      <c r="K194">
        <f t="shared" si="18"/>
        <v>-0.61966944676819591</v>
      </c>
      <c r="L194">
        <f t="shared" si="19"/>
        <v>-1.6066632160645782</v>
      </c>
      <c r="M194">
        <f t="shared" si="20"/>
        <v>-0.91234533156153308</v>
      </c>
      <c r="N194">
        <f t="shared" si="21"/>
        <v>-0.34707090705025989</v>
      </c>
      <c r="O194">
        <f t="shared" si="22"/>
        <v>-0.33522788335520182</v>
      </c>
      <c r="P194" s="7">
        <f>I194*$B$2*0.01</f>
        <v>26.419889594413284</v>
      </c>
      <c r="Q194" s="6">
        <f>J194*$B$3*0.01</f>
        <v>-1388.7687045423672</v>
      </c>
      <c r="R194" s="6">
        <f>K194*$B$4*0.01</f>
        <v>-1239.3388935363919</v>
      </c>
      <c r="S194" s="6">
        <f>L194*$B$5*0.01</f>
        <v>-2409.9948240968674</v>
      </c>
      <c r="T194" s="6">
        <f>M194*$B$5*0.01</f>
        <v>-1368.5179973422996</v>
      </c>
      <c r="U194" s="6">
        <f>N194*$B$7*0.01</f>
        <v>-520.60636057538989</v>
      </c>
      <c r="V194" s="6">
        <f>O194*$B$8*0.01</f>
        <v>-167.61394167760093</v>
      </c>
      <c r="W194" s="7">
        <f t="shared" si="23"/>
        <v>-7068.4208321765045</v>
      </c>
    </row>
    <row r="195" spans="1:23" x14ac:dyDescent="0.25">
      <c r="A195" s="4">
        <v>42634</v>
      </c>
      <c r="B195" s="23">
        <v>110.672302</v>
      </c>
      <c r="C195" s="23">
        <v>122.543228</v>
      </c>
      <c r="D195" s="23">
        <v>776.21997099999999</v>
      </c>
      <c r="E195" s="23">
        <v>24.235384</v>
      </c>
      <c r="F195" s="23">
        <v>63.584805000000003</v>
      </c>
      <c r="G195" s="23">
        <v>135.898743</v>
      </c>
      <c r="H195" s="23">
        <v>152.51625100000001</v>
      </c>
      <c r="I195">
        <f t="shared" si="16"/>
        <v>-0.93353454259519941</v>
      </c>
      <c r="J195">
        <f t="shared" si="17"/>
        <v>-0.37151405724240039</v>
      </c>
      <c r="K195">
        <f t="shared" si="18"/>
        <v>-1.3960761033095681</v>
      </c>
      <c r="L195">
        <f t="shared" si="19"/>
        <v>-1.8972571498704498</v>
      </c>
      <c r="M195">
        <f t="shared" si="20"/>
        <v>-0.28728046315644989</v>
      </c>
      <c r="N195">
        <f t="shared" si="21"/>
        <v>-0.29385923861618335</v>
      </c>
      <c r="O195">
        <f t="shared" si="22"/>
        <v>-0.58927527063738872</v>
      </c>
      <c r="P195" s="7">
        <f>I195*$B$2*0.01</f>
        <v>-1400.3018138927994</v>
      </c>
      <c r="Q195" s="6">
        <f>J195*$B$3*0.01</f>
        <v>-743.02811448480077</v>
      </c>
      <c r="R195" s="6">
        <f>K195*$B$4*0.01</f>
        <v>-2792.1522066191365</v>
      </c>
      <c r="S195" s="6">
        <f>L195*$B$5*0.01</f>
        <v>-2845.8857248056752</v>
      </c>
      <c r="T195" s="6">
        <f>M195*$B$5*0.01</f>
        <v>-430.92069473467484</v>
      </c>
      <c r="U195" s="6">
        <f>N195*$B$7*0.01</f>
        <v>-440.78885792427502</v>
      </c>
      <c r="V195" s="6">
        <f>O195*$B$8*0.01</f>
        <v>-294.63763531869438</v>
      </c>
      <c r="W195" s="7">
        <f t="shared" si="23"/>
        <v>-8947.7150477800587</v>
      </c>
    </row>
    <row r="196" spans="1:23" x14ac:dyDescent="0.25">
      <c r="A196" s="4">
        <v>42635</v>
      </c>
      <c r="B196" s="23">
        <v>111.71520200000001</v>
      </c>
      <c r="C196" s="23">
        <v>123.000191</v>
      </c>
      <c r="D196" s="23">
        <v>787.21002199999998</v>
      </c>
      <c r="E196" s="23">
        <v>24.704084000000002</v>
      </c>
      <c r="F196" s="23">
        <v>63.767997999999999</v>
      </c>
      <c r="G196" s="23">
        <v>136.299271</v>
      </c>
      <c r="H196" s="23">
        <v>153.42031900000001</v>
      </c>
      <c r="I196">
        <f t="shared" si="16"/>
        <v>1.6946282466576048</v>
      </c>
      <c r="J196">
        <f t="shared" si="17"/>
        <v>0.72910726576020468</v>
      </c>
      <c r="K196">
        <f t="shared" si="18"/>
        <v>3.9394839311880675E-2</v>
      </c>
      <c r="L196">
        <f t="shared" si="19"/>
        <v>0.88337996070201907</v>
      </c>
      <c r="M196">
        <f t="shared" si="20"/>
        <v>0.10782533702010909</v>
      </c>
      <c r="N196">
        <f t="shared" si="21"/>
        <v>0.40648194122673575</v>
      </c>
      <c r="O196">
        <f t="shared" si="22"/>
        <v>1.750150008537527</v>
      </c>
      <c r="P196" s="7">
        <f>I196*$B$2*0.01</f>
        <v>2541.9423699864074</v>
      </c>
      <c r="Q196" s="6">
        <f>J196*$B$3*0.01</f>
        <v>1458.2145315204093</v>
      </c>
      <c r="R196" s="6">
        <f>K196*$B$4*0.01</f>
        <v>78.789678623761347</v>
      </c>
      <c r="S196" s="6">
        <f>L196*$B$5*0.01</f>
        <v>1325.0699410530287</v>
      </c>
      <c r="T196" s="6">
        <f>M196*$B$5*0.01</f>
        <v>161.73800553016363</v>
      </c>
      <c r="U196" s="6">
        <f>N196*$B$7*0.01</f>
        <v>609.72291184010362</v>
      </c>
      <c r="V196" s="6">
        <f>O196*$B$8*0.01</f>
        <v>875.07500426876345</v>
      </c>
      <c r="W196" s="7">
        <f t="shared" si="23"/>
        <v>7050.5524428226372</v>
      </c>
    </row>
    <row r="197" spans="1:23" x14ac:dyDescent="0.25">
      <c r="A197" s="4">
        <v>42636</v>
      </c>
      <c r="B197" s="23">
        <v>109.85359200000001</v>
      </c>
      <c r="C197" s="23">
        <v>122.10987900000001</v>
      </c>
      <c r="D197" s="23">
        <v>786.90002400000003</v>
      </c>
      <c r="E197" s="23">
        <v>24.487763999999999</v>
      </c>
      <c r="F197" s="23">
        <v>63.699314000000001</v>
      </c>
      <c r="G197" s="23">
        <v>135.74748199999999</v>
      </c>
      <c r="H197" s="23">
        <v>150.781418</v>
      </c>
      <c r="I197">
        <f t="shared" si="16"/>
        <v>-0.15059179813514376</v>
      </c>
      <c r="J197">
        <f t="shared" si="17"/>
        <v>0.64943803087665719</v>
      </c>
      <c r="K197">
        <f t="shared" si="18"/>
        <v>1.6390903810852568</v>
      </c>
      <c r="L197">
        <f t="shared" si="19"/>
        <v>0.83136442357816032</v>
      </c>
      <c r="M197">
        <f t="shared" si="20"/>
        <v>0.46953848292108202</v>
      </c>
      <c r="N197">
        <f t="shared" si="21"/>
        <v>0.8863267886087618</v>
      </c>
      <c r="O197">
        <f t="shared" si="22"/>
        <v>2.2603301477417381</v>
      </c>
      <c r="P197" s="7">
        <f>I197*$B$2*0.01</f>
        <v>-225.88769720271566</v>
      </c>
      <c r="Q197" s="6">
        <f>J197*$B$3*0.01</f>
        <v>1298.8760617533144</v>
      </c>
      <c r="R197" s="6">
        <f>K197*$B$4*0.01</f>
        <v>3278.1807621705138</v>
      </c>
      <c r="S197" s="6">
        <f>L197*$B$5*0.01</f>
        <v>1247.0466353672405</v>
      </c>
      <c r="T197" s="6">
        <f>M197*$B$5*0.01</f>
        <v>704.30772438162296</v>
      </c>
      <c r="U197" s="6">
        <f>N197*$B$7*0.01</f>
        <v>1329.4901829131429</v>
      </c>
      <c r="V197" s="6">
        <f>O197*$B$8*0.01</f>
        <v>1130.165073870869</v>
      </c>
      <c r="W197" s="7">
        <f t="shared" si="23"/>
        <v>8762.1787432539895</v>
      </c>
    </row>
    <row r="198" spans="1:23" x14ac:dyDescent="0.25">
      <c r="A198" s="4">
        <v>42639</v>
      </c>
      <c r="B198" s="23">
        <v>110.019272</v>
      </c>
      <c r="C198" s="23">
        <v>121.321968</v>
      </c>
      <c r="D198" s="23">
        <v>774.21002199999998</v>
      </c>
      <c r="E198" s="23">
        <v>24.28586</v>
      </c>
      <c r="F198" s="23">
        <v>63.401618999999997</v>
      </c>
      <c r="G198" s="23">
        <v>134.55488600000001</v>
      </c>
      <c r="H198" s="23">
        <v>147.44859299999999</v>
      </c>
      <c r="I198">
        <f t="shared" si="16"/>
        <v>-0.18569557199603764</v>
      </c>
      <c r="J198">
        <f t="shared" si="17"/>
        <v>-1.7796618059506275</v>
      </c>
      <c r="K198">
        <f t="shared" si="18"/>
        <v>-1.1238666029314217</v>
      </c>
      <c r="L198">
        <f t="shared" si="19"/>
        <v>0.20827398484793863</v>
      </c>
      <c r="M198">
        <f t="shared" si="20"/>
        <v>-0.21624193525059504</v>
      </c>
      <c r="N198">
        <f t="shared" si="21"/>
        <v>0.49182745814567963</v>
      </c>
      <c r="O198">
        <f t="shared" si="22"/>
        <v>-0.86560048759664887</v>
      </c>
      <c r="P198" s="7">
        <f>I198*$B$2*0.01</f>
        <v>-278.54335799405646</v>
      </c>
      <c r="Q198" s="6">
        <f>J198*$B$3*0.01</f>
        <v>-3559.3236119012554</v>
      </c>
      <c r="R198" s="6">
        <f>K198*$B$4*0.01</f>
        <v>-2247.7332058628435</v>
      </c>
      <c r="S198" s="6">
        <f>L198*$B$5*0.01</f>
        <v>312.41097727190794</v>
      </c>
      <c r="T198" s="6">
        <f>M198*$B$5*0.01</f>
        <v>-324.36290287589259</v>
      </c>
      <c r="U198" s="6">
        <f>N198*$B$7*0.01</f>
        <v>737.74118721851949</v>
      </c>
      <c r="V198" s="6">
        <f>O198*$B$8*0.01</f>
        <v>-432.80024379832446</v>
      </c>
      <c r="W198" s="7">
        <f t="shared" si="23"/>
        <v>-5792.6111579419448</v>
      </c>
    </row>
    <row r="199" spans="1:23" x14ac:dyDescent="0.25">
      <c r="A199" s="4">
        <v>42640</v>
      </c>
      <c r="B199" s="23">
        <v>110.22395299999999</v>
      </c>
      <c r="C199" s="23">
        <v>123.52021000000001</v>
      </c>
      <c r="D199" s="23">
        <v>783.01000999999997</v>
      </c>
      <c r="E199" s="23">
        <v>24.235384</v>
      </c>
      <c r="F199" s="23">
        <v>63.539017000000001</v>
      </c>
      <c r="G199" s="23">
        <v>133.89634699999999</v>
      </c>
      <c r="H199" s="23">
        <v>148.736053</v>
      </c>
      <c r="I199">
        <f t="shared" si="16"/>
        <v>-0.75472237331878489</v>
      </c>
      <c r="J199">
        <f t="shared" si="17"/>
        <v>-0.96029145463642873</v>
      </c>
      <c r="K199">
        <f t="shared" si="18"/>
        <v>0.18552791899669555</v>
      </c>
      <c r="L199">
        <f t="shared" si="19"/>
        <v>-3.5304278758771797</v>
      </c>
      <c r="M199">
        <f t="shared" si="20"/>
        <v>-4.211736704111253</v>
      </c>
      <c r="N199">
        <f t="shared" si="21"/>
        <v>0.69606872048181234</v>
      </c>
      <c r="O199">
        <f t="shared" si="22"/>
        <v>-0.34261101421866397</v>
      </c>
      <c r="P199" s="7">
        <f>I199*$B$2*0.01</f>
        <v>-1132.0835599781774</v>
      </c>
      <c r="Q199" s="6">
        <f>J199*$B$3*0.01</f>
        <v>-1920.5829092728575</v>
      </c>
      <c r="R199" s="6">
        <f>K199*$B$4*0.01</f>
        <v>371.05583799339109</v>
      </c>
      <c r="S199" s="6">
        <f>L199*$B$5*0.01</f>
        <v>-5295.6418138157696</v>
      </c>
      <c r="T199" s="6">
        <f>M199*$B$5*0.01</f>
        <v>-6317.6050561668799</v>
      </c>
      <c r="U199" s="6">
        <f>N199*$B$7*0.01</f>
        <v>1044.1030807227185</v>
      </c>
      <c r="V199" s="6">
        <f>O199*$B$8*0.01</f>
        <v>-171.30550710933198</v>
      </c>
      <c r="W199" s="7">
        <f t="shared" si="23"/>
        <v>-13422.059927626908</v>
      </c>
    </row>
    <row r="200" spans="1:23" x14ac:dyDescent="0.25">
      <c r="A200" s="4">
        <v>42641</v>
      </c>
      <c r="B200" s="23">
        <v>111.062164</v>
      </c>
      <c r="C200" s="23">
        <v>124.717865</v>
      </c>
      <c r="D200" s="23">
        <v>781.55999799999995</v>
      </c>
      <c r="E200" s="23">
        <v>25.122309000000001</v>
      </c>
      <c r="F200" s="23">
        <v>66.332779000000002</v>
      </c>
      <c r="G200" s="23">
        <v>132.97077899999999</v>
      </c>
      <c r="H200" s="23">
        <v>149.24739099999999</v>
      </c>
      <c r="I200">
        <f t="shared" si="16"/>
        <v>1.5778140450478078</v>
      </c>
      <c r="J200">
        <f t="shared" si="17"/>
        <v>0.11383809327716542</v>
      </c>
      <c r="K200">
        <f t="shared" si="18"/>
        <v>0.84514882588419526</v>
      </c>
      <c r="L200">
        <f t="shared" si="19"/>
        <v>-0.62747664337335085</v>
      </c>
      <c r="M200">
        <f t="shared" si="20"/>
        <v>0.50892843424680201</v>
      </c>
      <c r="N200">
        <f t="shared" si="21"/>
        <v>1.301789312649938</v>
      </c>
      <c r="O200">
        <f t="shared" si="22"/>
        <v>2.8310761729982312</v>
      </c>
      <c r="P200" s="7">
        <f>I200*$B$2*0.01</f>
        <v>2366.7210675717115</v>
      </c>
      <c r="Q200" s="6">
        <f>J200*$B$3*0.01</f>
        <v>227.67618655433083</v>
      </c>
      <c r="R200" s="6">
        <f>K200*$B$4*0.01</f>
        <v>1690.2976517683906</v>
      </c>
      <c r="S200" s="6">
        <f>L200*$B$5*0.01</f>
        <v>-941.21496506002632</v>
      </c>
      <c r="T200" s="6">
        <f>M200*$B$5*0.01</f>
        <v>763.392651370203</v>
      </c>
      <c r="U200" s="6">
        <f>N200*$B$7*0.01</f>
        <v>1952.683968974907</v>
      </c>
      <c r="V200" s="6">
        <f>O200*$B$8*0.01</f>
        <v>1415.5380864991157</v>
      </c>
      <c r="W200" s="7">
        <f t="shared" si="23"/>
        <v>7475.0946476786321</v>
      </c>
    </row>
    <row r="201" spans="1:23" x14ac:dyDescent="0.25">
      <c r="A201" s="4">
        <v>42642</v>
      </c>
      <c r="B201" s="23">
        <v>109.337029</v>
      </c>
      <c r="C201" s="23">
        <v>124.57605</v>
      </c>
      <c r="D201" s="23">
        <v>775.01000999999997</v>
      </c>
      <c r="E201" s="23">
        <v>25.280940999999999</v>
      </c>
      <c r="F201" s="23">
        <v>65.996902000000006</v>
      </c>
      <c r="G201" s="23">
        <v>131.262024</v>
      </c>
      <c r="H201" s="23">
        <v>145.13841199999999</v>
      </c>
      <c r="I201">
        <f t="shared" si="16"/>
        <v>-0.7695587003261517</v>
      </c>
      <c r="J201">
        <f t="shared" si="17"/>
        <v>-0.4658375267163995</v>
      </c>
      <c r="K201">
        <f t="shared" si="18"/>
        <v>-0.29332270639414487</v>
      </c>
      <c r="L201">
        <f t="shared" si="19"/>
        <v>-0.28444302730211363</v>
      </c>
      <c r="M201">
        <f t="shared" si="20"/>
        <v>-0.93950382711174352</v>
      </c>
      <c r="N201">
        <f t="shared" si="21"/>
        <v>-3.2915801205594795</v>
      </c>
      <c r="O201">
        <f t="shared" si="22"/>
        <v>-1.438570529898449</v>
      </c>
      <c r="P201" s="7">
        <f>I201*$B$2*0.01</f>
        <v>-1154.3380504892277</v>
      </c>
      <c r="Q201" s="6">
        <f>J201*$B$3*0.01</f>
        <v>-931.67505343279902</v>
      </c>
      <c r="R201" s="6">
        <f>K201*$B$4*0.01</f>
        <v>-586.64541278828972</v>
      </c>
      <c r="S201" s="6">
        <f>L201*$B$5*0.01</f>
        <v>-426.66454095317044</v>
      </c>
      <c r="T201" s="6">
        <f>M201*$B$5*0.01</f>
        <v>-1409.2557406676153</v>
      </c>
      <c r="U201" s="6">
        <f>N201*$B$7*0.01</f>
        <v>-4937.3701808392198</v>
      </c>
      <c r="V201" s="6">
        <f>O201*$B$8*0.01</f>
        <v>-719.28526494922448</v>
      </c>
      <c r="W201" s="7">
        <f t="shared" si="23"/>
        <v>-10165.234244119547</v>
      </c>
    </row>
    <row r="202" spans="1:23" x14ac:dyDescent="0.25">
      <c r="A202" s="4">
        <v>42643</v>
      </c>
      <c r="B202" s="23">
        <v>110.184967</v>
      </c>
      <c r="C202" s="23">
        <v>125.159088</v>
      </c>
      <c r="D202" s="23">
        <v>777.28997800000002</v>
      </c>
      <c r="E202" s="23">
        <v>25.353055999999999</v>
      </c>
      <c r="F202" s="23">
        <v>66.622826000000003</v>
      </c>
      <c r="G202" s="23">
        <v>135.72967499999999</v>
      </c>
      <c r="H202" s="23">
        <v>147.25680500000001</v>
      </c>
      <c r="I202">
        <f t="shared" si="16"/>
        <v>0.47102262927069227</v>
      </c>
      <c r="J202">
        <f t="shared" si="17"/>
        <v>0.78676415664135668</v>
      </c>
      <c r="K202">
        <f t="shared" si="18"/>
        <v>0.61224759400499906</v>
      </c>
      <c r="L202">
        <f t="shared" si="19"/>
        <v>-0.87396339761686825</v>
      </c>
      <c r="M202">
        <f t="shared" si="20"/>
        <v>0.26419895365759832</v>
      </c>
      <c r="N202">
        <f t="shared" si="21"/>
        <v>0.99329032545133045</v>
      </c>
      <c r="O202">
        <f t="shared" si="22"/>
        <v>0.12414548330867888</v>
      </c>
      <c r="P202" s="7">
        <f>I202*$B$2*0.01</f>
        <v>706.53394390603853</v>
      </c>
      <c r="Q202" s="6">
        <f>J202*$B$3*0.01</f>
        <v>1573.5283132827135</v>
      </c>
      <c r="R202" s="6">
        <f>K202*$B$4*0.01</f>
        <v>1224.4951880099982</v>
      </c>
      <c r="S202" s="6">
        <f>L202*$B$5*0.01</f>
        <v>-1310.9450964253024</v>
      </c>
      <c r="T202" s="6">
        <f>M202*$B$5*0.01</f>
        <v>396.29843048639748</v>
      </c>
      <c r="U202" s="6">
        <f>N202*$B$7*0.01</f>
        <v>1489.9354881769957</v>
      </c>
      <c r="V202" s="6">
        <f>O202*$B$8*0.01</f>
        <v>62.072741654339438</v>
      </c>
      <c r="W202" s="7">
        <f t="shared" si="23"/>
        <v>4141.9190090911807</v>
      </c>
    </row>
    <row r="203" spans="1:23" x14ac:dyDescent="0.25">
      <c r="A203" s="4">
        <v>42646</v>
      </c>
      <c r="B203" s="23">
        <v>109.668404</v>
      </c>
      <c r="C203" s="23">
        <v>124.182068</v>
      </c>
      <c r="D203" s="23">
        <v>772.55999799999995</v>
      </c>
      <c r="E203" s="23">
        <v>25.576585999999999</v>
      </c>
      <c r="F203" s="23">
        <v>66.447272999999996</v>
      </c>
      <c r="G203" s="23">
        <v>134.394745</v>
      </c>
      <c r="H203" s="23">
        <v>147.074219</v>
      </c>
      <c r="I203">
        <f t="shared" si="16"/>
        <v>-0.42478477067395642</v>
      </c>
      <c r="J203">
        <f t="shared" si="17"/>
        <v>0.73499058425816988</v>
      </c>
      <c r="K203">
        <f t="shared" si="18"/>
        <v>-0.49843450599415695</v>
      </c>
      <c r="L203">
        <f t="shared" si="19"/>
        <v>-0.58855698516909094</v>
      </c>
      <c r="M203">
        <f t="shared" si="20"/>
        <v>0.92754473426782946</v>
      </c>
      <c r="N203">
        <f t="shared" si="21"/>
        <v>0.35221345392000192</v>
      </c>
      <c r="O203">
        <f t="shared" si="22"/>
        <v>-0.73952165529253</v>
      </c>
      <c r="P203" s="7">
        <f>I203*$B$2*0.01</f>
        <v>-637.1771560109346</v>
      </c>
      <c r="Q203" s="6">
        <f>J203*$B$3*0.01</f>
        <v>1469.9811685163397</v>
      </c>
      <c r="R203" s="6">
        <f>K203*$B$4*0.01</f>
        <v>-996.8690119883139</v>
      </c>
      <c r="S203" s="6">
        <f>L203*$B$5*0.01</f>
        <v>-882.83547775363638</v>
      </c>
      <c r="T203" s="6">
        <f>M203*$B$5*0.01</f>
        <v>1391.3171014017444</v>
      </c>
      <c r="U203" s="6">
        <f>N203*$B$7*0.01</f>
        <v>528.32018088000291</v>
      </c>
      <c r="V203" s="6">
        <f>O203*$B$8*0.01</f>
        <v>-369.76082764626506</v>
      </c>
      <c r="W203" s="7">
        <f t="shared" si="23"/>
        <v>502.97597739893706</v>
      </c>
    </row>
    <row r="204" spans="1:23" x14ac:dyDescent="0.25">
      <c r="A204" s="4">
        <v>42647</v>
      </c>
      <c r="B204" s="23">
        <v>110.136246</v>
      </c>
      <c r="C204" s="23">
        <v>123.27600099999999</v>
      </c>
      <c r="D204" s="23">
        <v>776.42999299999997</v>
      </c>
      <c r="E204" s="23">
        <v>25.728010000000001</v>
      </c>
      <c r="F204" s="23">
        <v>65.836608999999996</v>
      </c>
      <c r="G204" s="23">
        <v>133.92304999999999</v>
      </c>
      <c r="H204" s="23">
        <v>148.16996800000001</v>
      </c>
      <c r="I204">
        <f t="shared" si="16"/>
        <v>-4.4217465709274532E-2</v>
      </c>
      <c r="J204">
        <f t="shared" si="17"/>
        <v>-0.39470283333179229</v>
      </c>
      <c r="K204">
        <f t="shared" si="18"/>
        <v>-5.1486859109995337E-3</v>
      </c>
      <c r="L204">
        <f t="shared" si="19"/>
        <v>-0.97142117464060174</v>
      </c>
      <c r="M204">
        <f t="shared" si="20"/>
        <v>-0.86209546011295268</v>
      </c>
      <c r="N204">
        <f t="shared" si="21"/>
        <v>0.33340543758561247</v>
      </c>
      <c r="O204">
        <f t="shared" si="22"/>
        <v>-2.4819407763095986</v>
      </c>
      <c r="P204" s="7">
        <f>I204*$B$2*0.01</f>
        <v>-66.326198563911802</v>
      </c>
      <c r="Q204" s="6">
        <f>J204*$B$3*0.01</f>
        <v>-789.40566666358461</v>
      </c>
      <c r="R204" s="6">
        <f>K204*$B$4*0.01</f>
        <v>-10.297371821999068</v>
      </c>
      <c r="S204" s="6">
        <f>L204*$B$5*0.01</f>
        <v>-1457.1317619609026</v>
      </c>
      <c r="T204" s="6">
        <f>M204*$B$5*0.01</f>
        <v>-1293.1431901694291</v>
      </c>
      <c r="U204" s="6">
        <f>N204*$B$7*0.01</f>
        <v>500.10815637841876</v>
      </c>
      <c r="V204" s="6">
        <f>O204*$B$8*0.01</f>
        <v>-1240.9703881547994</v>
      </c>
      <c r="W204" s="7">
        <f t="shared" si="23"/>
        <v>-4357.1664209562077</v>
      </c>
    </row>
    <row r="205" spans="1:23" x14ac:dyDescent="0.25">
      <c r="A205" s="4">
        <v>42648</v>
      </c>
      <c r="B205" s="23">
        <v>110.184967</v>
      </c>
      <c r="C205" s="23">
        <v>123.764503</v>
      </c>
      <c r="D205" s="23">
        <v>776.46997099999999</v>
      </c>
      <c r="E205" s="23">
        <v>25.980388999999999</v>
      </c>
      <c r="F205" s="23">
        <v>66.409119000000004</v>
      </c>
      <c r="G205" s="23">
        <v>133.478027</v>
      </c>
      <c r="H205" s="23">
        <v>151.94105500000001</v>
      </c>
      <c r="I205">
        <f t="shared" si="16"/>
        <v>-0.73757271154024107</v>
      </c>
      <c r="J205">
        <f t="shared" si="17"/>
        <v>0.12749448936557292</v>
      </c>
      <c r="K205">
        <f t="shared" si="18"/>
        <v>-5.0203898711563152E-2</v>
      </c>
      <c r="L205">
        <f t="shared" si="19"/>
        <v>0.22253080629747735</v>
      </c>
      <c r="M205">
        <f t="shared" si="20"/>
        <v>-4.5943954786990204E-2</v>
      </c>
      <c r="N205">
        <f t="shared" si="21"/>
        <v>0.34120724510008388</v>
      </c>
      <c r="O205">
        <f t="shared" si="22"/>
        <v>-0.44869846291145504</v>
      </c>
      <c r="P205" s="7">
        <f>I205*$B$2*0.01</f>
        <v>-1106.3590673103615</v>
      </c>
      <c r="Q205" s="6">
        <f>J205*$B$3*0.01</f>
        <v>254.98897873114583</v>
      </c>
      <c r="R205" s="6">
        <f>K205*$B$4*0.01</f>
        <v>-100.40779742312631</v>
      </c>
      <c r="S205" s="6">
        <f>L205*$B$5*0.01</f>
        <v>333.79620944621604</v>
      </c>
      <c r="T205" s="6">
        <f>M205*$B$5*0.01</f>
        <v>-68.915932180485314</v>
      </c>
      <c r="U205" s="6">
        <f>N205*$B$7*0.01</f>
        <v>511.81086765012583</v>
      </c>
      <c r="V205" s="6">
        <f>O205*$B$8*0.01</f>
        <v>-224.34923145572753</v>
      </c>
      <c r="W205" s="7">
        <f t="shared" si="23"/>
        <v>-399.43597254221305</v>
      </c>
    </row>
    <row r="206" spans="1:23" x14ac:dyDescent="0.25">
      <c r="A206" s="4">
        <v>42649</v>
      </c>
      <c r="B206" s="23">
        <v>111.00369999999999</v>
      </c>
      <c r="C206" s="23">
        <v>123.606911</v>
      </c>
      <c r="D206" s="23">
        <v>776.85998500000005</v>
      </c>
      <c r="E206" s="23">
        <v>25.922702999999998</v>
      </c>
      <c r="F206" s="23">
        <v>66.439644000000001</v>
      </c>
      <c r="G206" s="23">
        <v>133.02413899999999</v>
      </c>
      <c r="H206" s="23">
        <v>152.62588500000001</v>
      </c>
      <c r="I206">
        <f t="shared" si="16"/>
        <v>-0.14903384367170971</v>
      </c>
      <c r="J206">
        <f t="shared" si="17"/>
        <v>0.77727382989797045</v>
      </c>
      <c r="K206">
        <f t="shared" si="18"/>
        <v>0.22964957952206544</v>
      </c>
      <c r="L206">
        <f t="shared" si="19"/>
        <v>-0.60823564311633438</v>
      </c>
      <c r="M206">
        <f t="shared" si="20"/>
        <v>0.3458946354909172</v>
      </c>
      <c r="N206">
        <f t="shared" si="21"/>
        <v>-0.34669983965024215</v>
      </c>
      <c r="O206">
        <f t="shared" si="22"/>
        <v>-1.5780590704783233</v>
      </c>
      <c r="P206" s="7">
        <f>I206*$B$2*0.01</f>
        <v>-223.55076550756459</v>
      </c>
      <c r="Q206" s="6">
        <f>J206*$B$3*0.01</f>
        <v>1554.5476597959409</v>
      </c>
      <c r="R206" s="6">
        <f>K206*$B$4*0.01</f>
        <v>459.29915904413087</v>
      </c>
      <c r="S206" s="6">
        <f>L206*$B$5*0.01</f>
        <v>-912.35346467450165</v>
      </c>
      <c r="T206" s="6">
        <f>M206*$B$5*0.01</f>
        <v>518.84195323637573</v>
      </c>
      <c r="U206" s="6">
        <f>N206*$B$7*0.01</f>
        <v>-520.0497594753632</v>
      </c>
      <c r="V206" s="6">
        <f>O206*$B$8*0.01</f>
        <v>-789.02953523916165</v>
      </c>
      <c r="W206" s="7">
        <f t="shared" si="23"/>
        <v>87.705247179856315</v>
      </c>
    </row>
    <row r="207" spans="1:23" x14ac:dyDescent="0.25">
      <c r="A207" s="4">
        <v>42650</v>
      </c>
      <c r="B207" s="23">
        <v>111.16938</v>
      </c>
      <c r="C207" s="23">
        <v>122.65355700000001</v>
      </c>
      <c r="D207" s="23">
        <v>775.080017</v>
      </c>
      <c r="E207" s="23">
        <v>26.081339</v>
      </c>
      <c r="F207" s="23">
        <v>66.210624999999993</v>
      </c>
      <c r="G207" s="23">
        <v>133.48693800000001</v>
      </c>
      <c r="H207" s="23">
        <v>155.07302899999999</v>
      </c>
      <c r="I207">
        <f t="shared" ref="I207:I265" si="24">((B207-B208)/B208)*100</f>
        <v>-1.7147985547494664</v>
      </c>
      <c r="J207">
        <f t="shared" ref="J207:J265" si="25">((C207-C208)/C208)*100</f>
        <v>-0.8597630118332984</v>
      </c>
      <c r="K207">
        <f t="shared" ref="K207:K265" si="26">((D207-D208)/D208)*100</f>
        <v>-1.3817829570150892</v>
      </c>
      <c r="L207">
        <f t="shared" ref="L207:L265" si="27">((E207-E208)/E208)*100</f>
        <v>-1.3635262937610182</v>
      </c>
      <c r="M207">
        <f t="shared" ref="M207:M265" si="28">((F207-F208)/F208)*100</f>
        <v>-1.9222465693515374</v>
      </c>
      <c r="N207">
        <f t="shared" ref="N207:N265" si="29">((G207-G208)/G208)*100</f>
        <v>-0.19297016698025582</v>
      </c>
      <c r="O207">
        <f t="shared" ref="O207:O265" si="30">((H207-H208)/H208)*100</f>
        <v>-0.70742608146179409</v>
      </c>
      <c r="P207" s="7">
        <f>I207*$B$2*0.01</f>
        <v>-2572.1978321241995</v>
      </c>
      <c r="Q207" s="6">
        <f>J207*$B$3*0.01</f>
        <v>-1719.5260236665968</v>
      </c>
      <c r="R207" s="6">
        <f>K207*$B$4*0.01</f>
        <v>-2763.5659140301786</v>
      </c>
      <c r="S207" s="6">
        <f>L207*$B$5*0.01</f>
        <v>-2045.2894406415273</v>
      </c>
      <c r="T207" s="6">
        <f>M207*$B$5*0.01</f>
        <v>-2883.3698540273058</v>
      </c>
      <c r="U207" s="6">
        <f>N207*$B$7*0.01</f>
        <v>-289.45525047038376</v>
      </c>
      <c r="V207" s="6">
        <f>O207*$B$8*0.01</f>
        <v>-353.71304073089703</v>
      </c>
      <c r="W207" s="7">
        <f t="shared" ref="W207:W265" si="31">P207+Q207+R207+S207+T207+U207+V207</f>
        <v>-12627.117355691091</v>
      </c>
    </row>
    <row r="208" spans="1:23" x14ac:dyDescent="0.25">
      <c r="A208" s="4">
        <v>42653</v>
      </c>
      <c r="B208" s="23">
        <v>113.108971</v>
      </c>
      <c r="C208" s="23">
        <v>123.717232</v>
      </c>
      <c r="D208" s="23">
        <v>785.94000200000005</v>
      </c>
      <c r="E208" s="23">
        <v>26.441880999999999</v>
      </c>
      <c r="F208" s="23">
        <v>67.508301000000003</v>
      </c>
      <c r="G208" s="23">
        <v>133.745026</v>
      </c>
      <c r="H208" s="23">
        <v>156.17787200000001</v>
      </c>
      <c r="I208">
        <f t="shared" si="24"/>
        <v>-0.21493726902164154</v>
      </c>
      <c r="J208">
        <f t="shared" si="25"/>
        <v>1.44065599102592</v>
      </c>
      <c r="K208">
        <f t="shared" si="26"/>
        <v>0.36650554539755431</v>
      </c>
      <c r="L208">
        <f t="shared" si="27"/>
        <v>2.4874301946103192</v>
      </c>
      <c r="M208">
        <f t="shared" si="28"/>
        <v>0.79783245909555833</v>
      </c>
      <c r="N208">
        <f t="shared" si="29"/>
        <v>-0.48344077739051816</v>
      </c>
      <c r="O208">
        <f t="shared" si="30"/>
        <v>1.1831541500682665</v>
      </c>
      <c r="P208" s="7">
        <f>I208*$B$2*0.01</f>
        <v>-322.40590353246228</v>
      </c>
      <c r="Q208" s="6">
        <f>J208*$B$3*0.01</f>
        <v>2881.31198205184</v>
      </c>
      <c r="R208" s="6">
        <f>K208*$B$4*0.01</f>
        <v>733.01109079510866</v>
      </c>
      <c r="S208" s="6">
        <f>L208*$B$5*0.01</f>
        <v>3731.145291915479</v>
      </c>
      <c r="T208" s="6">
        <f>M208*$B$5*0.01</f>
        <v>1196.7486886433376</v>
      </c>
      <c r="U208" s="6">
        <f>N208*$B$7*0.01</f>
        <v>-725.16116608577727</v>
      </c>
      <c r="V208" s="6">
        <f>O208*$B$8*0.01</f>
        <v>591.57707503413326</v>
      </c>
      <c r="W208" s="7">
        <f t="shared" si="31"/>
        <v>8086.2270588216597</v>
      </c>
    </row>
    <row r="209" spans="1:23" x14ac:dyDescent="0.25">
      <c r="A209" s="4">
        <v>42654</v>
      </c>
      <c r="B209" s="23">
        <v>113.352608</v>
      </c>
      <c r="C209" s="23">
        <v>121.960205</v>
      </c>
      <c r="D209" s="23">
        <v>783.07000700000003</v>
      </c>
      <c r="E209" s="23">
        <v>25.800121000000001</v>
      </c>
      <c r="F209" s="23">
        <v>66.973961000000003</v>
      </c>
      <c r="G209" s="23">
        <v>134.394745</v>
      </c>
      <c r="H209" s="23">
        <v>154.351654</v>
      </c>
      <c r="I209">
        <f t="shared" si="24"/>
        <v>-0.88632430976323362</v>
      </c>
      <c r="J209">
        <f t="shared" si="25"/>
        <v>0.32408177563718338</v>
      </c>
      <c r="K209">
        <f t="shared" si="26"/>
        <v>-0.39051669440842757</v>
      </c>
      <c r="L209">
        <f t="shared" si="27"/>
        <v>-2.7930050413192891E-2</v>
      </c>
      <c r="M209">
        <f t="shared" si="28"/>
        <v>0.70010778048242472</v>
      </c>
      <c r="N209">
        <f t="shared" si="29"/>
        <v>0.36556974459578712</v>
      </c>
      <c r="O209">
        <f t="shared" si="30"/>
        <v>-0.15359556795649784</v>
      </c>
      <c r="P209" s="7">
        <f>I209*$B$2*0.01</f>
        <v>-1329.4864646448505</v>
      </c>
      <c r="Q209" s="6">
        <f>J209*$B$3*0.01</f>
        <v>648.1635512743668</v>
      </c>
      <c r="R209" s="6">
        <f>K209*$B$4*0.01</f>
        <v>-781.03338881685522</v>
      </c>
      <c r="S209" s="6">
        <f>L209*$B$5*0.01</f>
        <v>-41.895075619789338</v>
      </c>
      <c r="T209" s="6">
        <f>M209*$B$5*0.01</f>
        <v>1050.1616707236371</v>
      </c>
      <c r="U209" s="6">
        <f>N209*$B$7*0.01</f>
        <v>548.35461689368071</v>
      </c>
      <c r="V209" s="6">
        <f>O209*$B$8*0.01</f>
        <v>-76.797783978248916</v>
      </c>
      <c r="W209" s="7">
        <f t="shared" si="31"/>
        <v>17.467125831940777</v>
      </c>
    </row>
    <row r="210" spans="1:23" x14ac:dyDescent="0.25">
      <c r="A210" s="4">
        <v>42655</v>
      </c>
      <c r="B210" s="23">
        <v>114.366264</v>
      </c>
      <c r="C210" s="23">
        <v>121.566231</v>
      </c>
      <c r="D210" s="23">
        <v>786.14001499999995</v>
      </c>
      <c r="E210" s="23">
        <v>25.807328999999999</v>
      </c>
      <c r="F210" s="23">
        <v>66.508330999999998</v>
      </c>
      <c r="G210" s="23">
        <v>133.90522799999999</v>
      </c>
      <c r="H210" s="23">
        <v>154.58909600000001</v>
      </c>
      <c r="I210">
        <f t="shared" si="24"/>
        <v>0.30774442481395542</v>
      </c>
      <c r="J210">
        <f t="shared" si="25"/>
        <v>0.37078896726278493</v>
      </c>
      <c r="K210">
        <f t="shared" si="26"/>
        <v>1.0216030763139898</v>
      </c>
      <c r="L210">
        <f t="shared" si="27"/>
        <v>0.30829823216019481</v>
      </c>
      <c r="M210">
        <f t="shared" si="28"/>
        <v>0.65849500770675817</v>
      </c>
      <c r="N210">
        <f t="shared" si="29"/>
        <v>0.15975418060887425</v>
      </c>
      <c r="O210">
        <f t="shared" si="30"/>
        <v>1.1229355884475247</v>
      </c>
      <c r="P210" s="7">
        <f>I210*$B$2*0.01</f>
        <v>461.61663722093311</v>
      </c>
      <c r="Q210" s="6">
        <f>J210*$B$3*0.01</f>
        <v>741.57793452556984</v>
      </c>
      <c r="R210" s="6">
        <f>K210*$B$4*0.01</f>
        <v>2043.2061526279797</v>
      </c>
      <c r="S210" s="6">
        <f>L210*$B$5*0.01</f>
        <v>462.44734824029223</v>
      </c>
      <c r="T210" s="6">
        <f>M210*$B$5*0.01</f>
        <v>987.74251156013725</v>
      </c>
      <c r="U210" s="6">
        <f>N210*$B$7*0.01</f>
        <v>239.6312709133114</v>
      </c>
      <c r="V210" s="6">
        <f>O210*$B$8*0.01</f>
        <v>561.46779422376244</v>
      </c>
      <c r="W210" s="7">
        <f t="shared" si="31"/>
        <v>5497.6896493119857</v>
      </c>
    </row>
    <row r="211" spans="1:23" x14ac:dyDescent="0.25">
      <c r="A211" s="4">
        <v>42656</v>
      </c>
      <c r="B211" s="23">
        <v>114.015388</v>
      </c>
      <c r="C211" s="23">
        <v>121.117142</v>
      </c>
      <c r="D211" s="23">
        <v>778.19000200000005</v>
      </c>
      <c r="E211" s="23">
        <v>25.728010000000001</v>
      </c>
      <c r="F211" s="23">
        <v>66.073241999999993</v>
      </c>
      <c r="G211" s="23">
        <v>133.69165000000001</v>
      </c>
      <c r="H211" s="23">
        <v>152.87243699999999</v>
      </c>
      <c r="I211">
        <f t="shared" si="24"/>
        <v>-0.55257655260240257</v>
      </c>
      <c r="J211">
        <f t="shared" si="25"/>
        <v>-0.47263875110856296</v>
      </c>
      <c r="K211">
        <f t="shared" si="26"/>
        <v>-4.3675515051965152E-2</v>
      </c>
      <c r="L211">
        <f t="shared" si="27"/>
        <v>-0.44643534298758708</v>
      </c>
      <c r="M211">
        <f t="shared" si="28"/>
        <v>2.312211601784497E-2</v>
      </c>
      <c r="N211">
        <f t="shared" si="29"/>
        <v>4.6634222143432595E-2</v>
      </c>
      <c r="O211">
        <f t="shared" si="30"/>
        <v>-1.8179743253503751</v>
      </c>
      <c r="P211" s="7">
        <f>I211*$B$2*0.01</f>
        <v>-828.86482890360389</v>
      </c>
      <c r="Q211" s="6">
        <f>J211*$B$3*0.01</f>
        <v>-945.27750221712586</v>
      </c>
      <c r="R211" s="6">
        <f>K211*$B$4*0.01</f>
        <v>-87.351030103930299</v>
      </c>
      <c r="S211" s="6">
        <f>L211*$B$5*0.01</f>
        <v>-669.65301448138064</v>
      </c>
      <c r="T211" s="6">
        <f>M211*$B$5*0.01</f>
        <v>34.683174026767453</v>
      </c>
      <c r="U211" s="6">
        <f>N211*$B$7*0.01</f>
        <v>69.951333215148892</v>
      </c>
      <c r="V211" s="6">
        <f>O211*$B$8*0.01</f>
        <v>-908.98716267518762</v>
      </c>
      <c r="W211" s="7">
        <f t="shared" si="31"/>
        <v>-3335.4990311393121</v>
      </c>
    </row>
    <row r="212" spans="1:23" x14ac:dyDescent="0.25">
      <c r="A212" s="4">
        <v>42657</v>
      </c>
      <c r="B212" s="23">
        <v>114.648911</v>
      </c>
      <c r="C212" s="23">
        <v>121.692307</v>
      </c>
      <c r="D212" s="23">
        <v>778.53002900000001</v>
      </c>
      <c r="E212" s="23">
        <v>25.843384</v>
      </c>
      <c r="F212" s="23">
        <v>66.057968000000002</v>
      </c>
      <c r="G212" s="23">
        <v>133.629333</v>
      </c>
      <c r="H212" s="23">
        <v>155.703079</v>
      </c>
      <c r="I212">
        <f t="shared" si="24"/>
        <v>6.8063513144210386E-2</v>
      </c>
      <c r="J212">
        <f t="shared" si="25"/>
        <v>-0.20676300928284796</v>
      </c>
      <c r="K212">
        <f t="shared" si="26"/>
        <v>-0.1833418328715273</v>
      </c>
      <c r="L212">
        <f t="shared" si="27"/>
        <v>0.95775029956187396</v>
      </c>
      <c r="M212">
        <f t="shared" si="28"/>
        <v>0</v>
      </c>
      <c r="N212">
        <f t="shared" si="29"/>
        <v>0.97509879521590259</v>
      </c>
      <c r="O212">
        <f t="shared" si="30"/>
        <v>0.89942836128345027</v>
      </c>
      <c r="P212" s="7">
        <f>I212*$B$2*0.01</f>
        <v>102.09526971631558</v>
      </c>
      <c r="Q212" s="6">
        <f>J212*$B$3*0.01</f>
        <v>-413.52601856569595</v>
      </c>
      <c r="R212" s="6">
        <f>K212*$B$4*0.01</f>
        <v>-366.68366574305458</v>
      </c>
      <c r="S212" s="6">
        <f>L212*$B$5*0.01</f>
        <v>1436.625449342811</v>
      </c>
      <c r="T212" s="6">
        <f>M212*$B$5*0.01</f>
        <v>0</v>
      </c>
      <c r="U212" s="6">
        <f>N212*$B$7*0.01</f>
        <v>1462.6481928238538</v>
      </c>
      <c r="V212" s="6">
        <f>O212*$B$8*0.01</f>
        <v>449.71418064172514</v>
      </c>
      <c r="W212" s="7">
        <f t="shared" si="31"/>
        <v>2670.8734082159549</v>
      </c>
    </row>
    <row r="213" spans="1:23" x14ac:dyDescent="0.25">
      <c r="A213" s="4">
        <v>42660</v>
      </c>
      <c r="B213" s="23">
        <v>114.57093</v>
      </c>
      <c r="C213" s="23">
        <v>121.94444300000001</v>
      </c>
      <c r="D213" s="23">
        <v>779.96002199999998</v>
      </c>
      <c r="E213" s="23">
        <v>25.598217000000002</v>
      </c>
      <c r="F213" s="23">
        <v>66.057968000000002</v>
      </c>
      <c r="G213" s="23">
        <v>132.338898</v>
      </c>
      <c r="H213" s="23">
        <v>154.31512499999999</v>
      </c>
      <c r="I213">
        <f t="shared" si="24"/>
        <v>6.8102005015891545E-2</v>
      </c>
      <c r="J213">
        <f t="shared" si="25"/>
        <v>2.6871145747292822</v>
      </c>
      <c r="K213">
        <f t="shared" si="26"/>
        <v>-1.9238975690478874</v>
      </c>
      <c r="L213">
        <f t="shared" si="27"/>
        <v>-1.3340830923558733</v>
      </c>
      <c r="M213">
        <f t="shared" si="28"/>
        <v>-0.26506212986269484</v>
      </c>
      <c r="N213">
        <f t="shared" si="29"/>
        <v>-0.2749605152546421</v>
      </c>
      <c r="O213">
        <f t="shared" si="30"/>
        <v>-2.1027697728185384</v>
      </c>
      <c r="P213" s="7">
        <f>I213*$B$2*0.01</f>
        <v>102.15300752383732</v>
      </c>
      <c r="Q213" s="6">
        <f>J213*$B$3*0.01</f>
        <v>5374.2291494585643</v>
      </c>
      <c r="R213" s="6">
        <f>K213*$B$4*0.01</f>
        <v>-3847.7951380957752</v>
      </c>
      <c r="S213" s="6">
        <f>L213*$B$5*0.01</f>
        <v>-2001.12463853381</v>
      </c>
      <c r="T213" s="6">
        <f>M213*$B$5*0.01</f>
        <v>-397.59319479404229</v>
      </c>
      <c r="U213" s="6">
        <f>N213*$B$7*0.01</f>
        <v>-412.44077288196314</v>
      </c>
      <c r="V213" s="6">
        <f>O213*$B$8*0.01</f>
        <v>-1051.3848864092693</v>
      </c>
      <c r="W213" s="7">
        <f t="shared" si="31"/>
        <v>-2233.9564737324586</v>
      </c>
    </row>
    <row r="214" spans="1:23" x14ac:dyDescent="0.25">
      <c r="A214" s="4">
        <v>42661</v>
      </c>
      <c r="B214" s="23">
        <v>114.492958</v>
      </c>
      <c r="C214" s="23">
        <v>118.75340300000001</v>
      </c>
      <c r="D214" s="23">
        <v>795.26000999999997</v>
      </c>
      <c r="E214" s="23">
        <v>25.944336</v>
      </c>
      <c r="F214" s="23">
        <v>66.233528000000007</v>
      </c>
      <c r="G214" s="23">
        <v>132.70378099999999</v>
      </c>
      <c r="H214" s="23">
        <v>157.629715</v>
      </c>
      <c r="I214">
        <f t="shared" si="24"/>
        <v>0.29885465679431983</v>
      </c>
      <c r="J214">
        <f t="shared" si="25"/>
        <v>-0.35699366961577894</v>
      </c>
      <c r="K214">
        <f t="shared" si="26"/>
        <v>-0.78596586852129635</v>
      </c>
      <c r="L214">
        <f t="shared" si="27"/>
        <v>-0.19417720735968294</v>
      </c>
      <c r="M214">
        <f t="shared" si="28"/>
        <v>-0.45886125863101745</v>
      </c>
      <c r="N214">
        <f t="shared" si="29"/>
        <v>-0.22750563134650578</v>
      </c>
      <c r="O214">
        <f t="shared" si="30"/>
        <v>-1.077275004160281</v>
      </c>
      <c r="P214" s="7">
        <f>I214*$B$2*0.01</f>
        <v>448.28198519147975</v>
      </c>
      <c r="Q214" s="6">
        <f>J214*$B$3*0.01</f>
        <v>-713.98733923155783</v>
      </c>
      <c r="R214" s="6">
        <f>K214*$B$4*0.01</f>
        <v>-1571.9317370425927</v>
      </c>
      <c r="S214" s="6">
        <f>L214*$B$5*0.01</f>
        <v>-291.26581103952441</v>
      </c>
      <c r="T214" s="6">
        <f>M214*$B$5*0.01</f>
        <v>-688.29188794652612</v>
      </c>
      <c r="U214" s="6">
        <f>N214*$B$7*0.01</f>
        <v>-341.25844701975871</v>
      </c>
      <c r="V214" s="6">
        <f>O214*$B$8*0.01</f>
        <v>-538.63750208014051</v>
      </c>
      <c r="W214" s="7">
        <f t="shared" si="31"/>
        <v>-3697.0907391686205</v>
      </c>
    </row>
    <row r="215" spans="1:23" x14ac:dyDescent="0.25">
      <c r="A215" s="4">
        <v>42662</v>
      </c>
      <c r="B215" s="23">
        <v>114.15181</v>
      </c>
      <c r="C215" s="23">
        <v>119.178864</v>
      </c>
      <c r="D215" s="23">
        <v>801.55999799999995</v>
      </c>
      <c r="E215" s="23">
        <v>25.994812</v>
      </c>
      <c r="F215" s="23">
        <v>66.538848999999999</v>
      </c>
      <c r="G215" s="23">
        <v>133.00637800000001</v>
      </c>
      <c r="H215" s="23">
        <v>159.34631300000001</v>
      </c>
      <c r="I215">
        <f t="shared" si="24"/>
        <v>5.1242252111705737E-2</v>
      </c>
      <c r="J215">
        <f t="shared" si="25"/>
        <v>-0.17163305101297435</v>
      </c>
      <c r="K215">
        <f t="shared" si="26"/>
        <v>0.57593474873847716</v>
      </c>
      <c r="L215">
        <f t="shared" si="27"/>
        <v>0</v>
      </c>
      <c r="M215">
        <f t="shared" si="28"/>
        <v>-4.5876942028117471E-2</v>
      </c>
      <c r="N215">
        <f t="shared" si="29"/>
        <v>-0.39321823275667578</v>
      </c>
      <c r="O215">
        <f t="shared" si="30"/>
        <v>0</v>
      </c>
      <c r="P215" s="7">
        <f>I215*$B$2*0.01</f>
        <v>76.863378167558608</v>
      </c>
      <c r="Q215" s="6">
        <f>J215*$B$3*0.01</f>
        <v>-343.26610202594873</v>
      </c>
      <c r="R215" s="6">
        <f>K215*$B$4*0.01</f>
        <v>1151.8694974769544</v>
      </c>
      <c r="S215" s="6">
        <f>L215*$B$5*0.01</f>
        <v>0</v>
      </c>
      <c r="T215" s="6">
        <f>M215*$B$5*0.01</f>
        <v>-68.815413042176203</v>
      </c>
      <c r="U215" s="6">
        <f>N215*$B$7*0.01</f>
        <v>-589.82734913501361</v>
      </c>
      <c r="V215" s="6">
        <f>O215*$B$8*0.01</f>
        <v>0</v>
      </c>
      <c r="W215" s="7">
        <f t="shared" si="31"/>
        <v>226.82401144137441</v>
      </c>
    </row>
    <row r="216" spans="1:23" x14ac:dyDescent="0.25">
      <c r="A216" s="4">
        <v>42663</v>
      </c>
      <c r="B216" s="23">
        <v>114.093346</v>
      </c>
      <c r="C216" s="23">
        <v>119.38376599999999</v>
      </c>
      <c r="D216" s="23">
        <v>796.96997099999999</v>
      </c>
      <c r="E216" s="23">
        <v>25.994812</v>
      </c>
      <c r="F216" s="23">
        <v>66.569389000000001</v>
      </c>
      <c r="G216" s="23">
        <v>133.53144800000001</v>
      </c>
      <c r="H216" s="23">
        <v>159.34631300000001</v>
      </c>
      <c r="I216">
        <f t="shared" si="24"/>
        <v>0.39450389604429159</v>
      </c>
      <c r="J216">
        <f t="shared" si="25"/>
        <v>1.2631462250789447</v>
      </c>
      <c r="K216">
        <f t="shared" si="26"/>
        <v>-0.3002394404358435</v>
      </c>
      <c r="L216">
        <f t="shared" si="27"/>
        <v>-0.55173432219941665</v>
      </c>
      <c r="M216">
        <f t="shared" si="28"/>
        <v>0.68110477511556022</v>
      </c>
      <c r="N216">
        <f t="shared" si="29"/>
        <v>0.71825373080978705</v>
      </c>
      <c r="O216">
        <f t="shared" si="30"/>
        <v>-9.1633797715142101E-2</v>
      </c>
      <c r="P216" s="7">
        <f>I216*$B$2*0.01</f>
        <v>591.75584406643748</v>
      </c>
      <c r="Q216" s="6">
        <f>J216*$B$3*0.01</f>
        <v>2526.2924501578896</v>
      </c>
      <c r="R216" s="6">
        <f>K216*$B$4*0.01</f>
        <v>-600.47888087168701</v>
      </c>
      <c r="S216" s="6">
        <f>L216*$B$5*0.01</f>
        <v>-827.60148329912499</v>
      </c>
      <c r="T216" s="6">
        <f>M216*$B$5*0.01</f>
        <v>1021.6571626733404</v>
      </c>
      <c r="U216" s="6">
        <f>N216*$B$7*0.01</f>
        <v>1077.3805962146805</v>
      </c>
      <c r="V216" s="6">
        <f>O216*$B$8*0.01</f>
        <v>-45.816898857571054</v>
      </c>
      <c r="W216" s="7">
        <f t="shared" si="31"/>
        <v>3743.1887900839642</v>
      </c>
    </row>
    <row r="217" spans="1:23" x14ac:dyDescent="0.25">
      <c r="A217" s="4">
        <v>42664</v>
      </c>
      <c r="B217" s="23">
        <v>113.64501199999999</v>
      </c>
      <c r="C217" s="23">
        <v>117.89458500000001</v>
      </c>
      <c r="D217" s="23">
        <v>799.36999500000002</v>
      </c>
      <c r="E217" s="23">
        <v>26.139030000000002</v>
      </c>
      <c r="F217" s="23">
        <v>66.119049000000004</v>
      </c>
      <c r="G217" s="23">
        <v>132.579193</v>
      </c>
      <c r="H217" s="23">
        <v>159.49246199999999</v>
      </c>
      <c r="I217">
        <f t="shared" si="24"/>
        <v>-0.89247258677971497</v>
      </c>
      <c r="J217">
        <f t="shared" si="25"/>
        <v>-0.62431197192597399</v>
      </c>
      <c r="K217">
        <f t="shared" si="26"/>
        <v>-1.68980706835128</v>
      </c>
      <c r="L217">
        <f t="shared" si="27"/>
        <v>1.0593961720574165</v>
      </c>
      <c r="M217">
        <f t="shared" si="28"/>
        <v>-0.33366093159430255</v>
      </c>
      <c r="N217">
        <f t="shared" si="29"/>
        <v>-2.0707284545482803</v>
      </c>
      <c r="O217">
        <f t="shared" si="30"/>
        <v>-0.2569321503392315</v>
      </c>
      <c r="P217" s="7">
        <f>I217*$B$2*0.01</f>
        <v>-1338.7088801695725</v>
      </c>
      <c r="Q217" s="6">
        <f>J217*$B$3*0.01</f>
        <v>-1248.6239438519481</v>
      </c>
      <c r="R217" s="6">
        <f>K217*$B$4*0.01</f>
        <v>-3379.6141367025598</v>
      </c>
      <c r="S217" s="6">
        <f>L217*$B$5*0.01</f>
        <v>1589.0942580861249</v>
      </c>
      <c r="T217" s="6">
        <f>M217*$B$5*0.01</f>
        <v>-500.4913973914538</v>
      </c>
      <c r="U217" s="6">
        <f>N217*$B$7*0.01</f>
        <v>-3106.0926818224207</v>
      </c>
      <c r="V217" s="6">
        <f>O217*$B$8*0.01</f>
        <v>-128.46607516961575</v>
      </c>
      <c r="W217" s="7">
        <f t="shared" si="31"/>
        <v>-8112.9028570214459</v>
      </c>
    </row>
    <row r="218" spans="1:23" x14ac:dyDescent="0.25">
      <c r="A218" s="4">
        <v>42667</v>
      </c>
      <c r="B218" s="23">
        <v>114.668396</v>
      </c>
      <c r="C218" s="23">
        <v>118.635239</v>
      </c>
      <c r="D218" s="23">
        <v>813.10998500000005</v>
      </c>
      <c r="E218" s="23">
        <v>25.865017000000002</v>
      </c>
      <c r="F218" s="23">
        <v>66.340401</v>
      </c>
      <c r="G218" s="23">
        <v>135.382599</v>
      </c>
      <c r="H218" s="23">
        <v>159.90330499999999</v>
      </c>
      <c r="I218">
        <f t="shared" si="24"/>
        <v>-0.50740544750355066</v>
      </c>
      <c r="J218">
        <f t="shared" si="25"/>
        <v>-0.20544505955952369</v>
      </c>
      <c r="K218">
        <f t="shared" si="26"/>
        <v>0.67354267392651757</v>
      </c>
      <c r="L218">
        <f t="shared" si="27"/>
        <v>-0.47171335995422786</v>
      </c>
      <c r="M218">
        <f t="shared" si="28"/>
        <v>0.21912414967026564</v>
      </c>
      <c r="N218">
        <f t="shared" si="29"/>
        <v>0.74841133231323032</v>
      </c>
      <c r="O218">
        <f t="shared" si="30"/>
        <v>-0.24495564482696755</v>
      </c>
      <c r="P218" s="7">
        <f>I218*$B$2*0.01</f>
        <v>-761.10817125532606</v>
      </c>
      <c r="Q218" s="6">
        <f>J218*$B$3*0.01</f>
        <v>-410.89011911904737</v>
      </c>
      <c r="R218" s="6">
        <f>K218*$B$4*0.01</f>
        <v>1347.0853478530353</v>
      </c>
      <c r="S218" s="6">
        <f>L218*$B$5*0.01</f>
        <v>-707.57003993134174</v>
      </c>
      <c r="T218" s="6">
        <f>M218*$B$5*0.01</f>
        <v>328.68622450539846</v>
      </c>
      <c r="U218" s="6">
        <f>N218*$B$7*0.01</f>
        <v>1122.6169984698454</v>
      </c>
      <c r="V218" s="6">
        <f>O218*$B$8*0.01</f>
        <v>-122.47782241348378</v>
      </c>
      <c r="W218" s="7">
        <f t="shared" si="31"/>
        <v>796.34241810908009</v>
      </c>
    </row>
    <row r="219" spans="1:23" x14ac:dyDescent="0.25">
      <c r="A219" s="4">
        <v>42668</v>
      </c>
      <c r="B219" s="23">
        <v>115.253197</v>
      </c>
      <c r="C219" s="23">
        <v>118.879471</v>
      </c>
      <c r="D219" s="23">
        <v>807.669983</v>
      </c>
      <c r="E219" s="23">
        <v>25.987604000000001</v>
      </c>
      <c r="F219" s="23">
        <v>66.195351000000002</v>
      </c>
      <c r="G219" s="23">
        <v>134.37690699999999</v>
      </c>
      <c r="H219" s="23">
        <v>160.29595900000001</v>
      </c>
      <c r="I219">
        <f t="shared" si="24"/>
        <v>2.3012327981809197</v>
      </c>
      <c r="J219">
        <f t="shared" si="25"/>
        <v>-0.61259216304396658</v>
      </c>
      <c r="K219">
        <f t="shared" si="26"/>
        <v>1.0762481290328256</v>
      </c>
      <c r="L219">
        <f t="shared" si="27"/>
        <v>0.52999549681580094</v>
      </c>
      <c r="M219">
        <f t="shared" si="28"/>
        <v>-0.42486369620794717</v>
      </c>
      <c r="N219">
        <f t="shared" si="29"/>
        <v>6.6087150330609986E-3</v>
      </c>
      <c r="O219">
        <f t="shared" si="30"/>
        <v>-0.85843728399596819</v>
      </c>
      <c r="P219" s="7">
        <f>I219*$B$2*0.01</f>
        <v>3451.8491972713796</v>
      </c>
      <c r="Q219" s="6">
        <f>J219*$B$3*0.01</f>
        <v>-1225.1843260879332</v>
      </c>
      <c r="R219" s="6">
        <f>K219*$B$4*0.01</f>
        <v>2152.4962580656515</v>
      </c>
      <c r="S219" s="6">
        <f>L219*$B$5*0.01</f>
        <v>794.99324522370136</v>
      </c>
      <c r="T219" s="6">
        <f>M219*$B$5*0.01</f>
        <v>-637.29554431192071</v>
      </c>
      <c r="U219" s="6">
        <f>N219*$B$7*0.01</f>
        <v>9.9130725495914973</v>
      </c>
      <c r="V219" s="6">
        <f>O219*$B$8*0.01</f>
        <v>-429.21864199798409</v>
      </c>
      <c r="W219" s="7">
        <f t="shared" si="31"/>
        <v>4117.553260712486</v>
      </c>
    </row>
    <row r="220" spans="1:23" x14ac:dyDescent="0.25">
      <c r="A220" s="4">
        <v>42669</v>
      </c>
      <c r="B220" s="23">
        <v>112.660614</v>
      </c>
      <c r="C220" s="23">
        <v>119.612206</v>
      </c>
      <c r="D220" s="23">
        <v>799.07000700000003</v>
      </c>
      <c r="E220" s="23">
        <v>25.850597</v>
      </c>
      <c r="F220" s="23">
        <v>66.477790999999996</v>
      </c>
      <c r="G220" s="23">
        <v>134.36802700000001</v>
      </c>
      <c r="H220" s="23">
        <v>161.68391399999999</v>
      </c>
      <c r="I220">
        <f t="shared" si="24"/>
        <v>0.96962395696956494</v>
      </c>
      <c r="J220">
        <f t="shared" si="25"/>
        <v>-1.0042581453780774</v>
      </c>
      <c r="K220">
        <f t="shared" si="26"/>
        <v>0.46772252621531013</v>
      </c>
      <c r="L220">
        <f t="shared" si="27"/>
        <v>-0.4166686088499072</v>
      </c>
      <c r="M220">
        <f t="shared" si="28"/>
        <v>0.19555361427755297</v>
      </c>
      <c r="N220">
        <f t="shared" si="29"/>
        <v>7.9532257580874996E-2</v>
      </c>
      <c r="O220">
        <f t="shared" si="30"/>
        <v>-0.38254935266552859</v>
      </c>
      <c r="P220" s="7">
        <f>I220*$B$2*0.01</f>
        <v>1454.4359354543474</v>
      </c>
      <c r="Q220" s="6">
        <f>J220*$B$3*0.01</f>
        <v>-2008.5162907561551</v>
      </c>
      <c r="R220" s="6">
        <f>K220*$B$4*0.01</f>
        <v>935.44505243062031</v>
      </c>
      <c r="S220" s="6">
        <f>L220*$B$5*0.01</f>
        <v>-625.00291327486082</v>
      </c>
      <c r="T220" s="6">
        <f>M220*$B$5*0.01</f>
        <v>293.33042141632944</v>
      </c>
      <c r="U220" s="6">
        <f>N220*$B$7*0.01</f>
        <v>119.2983863713125</v>
      </c>
      <c r="V220" s="6">
        <f>O220*$B$8*0.01</f>
        <v>-191.2746763327643</v>
      </c>
      <c r="W220" s="7">
        <f t="shared" si="31"/>
        <v>-22.284084691170534</v>
      </c>
    </row>
    <row r="221" spans="1:23" x14ac:dyDescent="0.25">
      <c r="A221" s="4">
        <v>42670</v>
      </c>
      <c r="B221" s="23">
        <v>111.57872</v>
      </c>
      <c r="C221" s="23">
        <v>120.82560700000001</v>
      </c>
      <c r="D221" s="23">
        <v>795.34997599999997</v>
      </c>
      <c r="E221" s="23">
        <v>25.958759000000001</v>
      </c>
      <c r="F221" s="23">
        <v>66.348044999999999</v>
      </c>
      <c r="G221" s="23">
        <v>134.261246</v>
      </c>
      <c r="H221" s="23">
        <v>162.30481</v>
      </c>
      <c r="I221">
        <f t="shared" si="24"/>
        <v>0.66829338317977971</v>
      </c>
      <c r="J221">
        <f t="shared" si="25"/>
        <v>0.48491075595893435</v>
      </c>
      <c r="K221">
        <f t="shared" si="26"/>
        <v>-2.51694181649982E-3</v>
      </c>
      <c r="L221">
        <f t="shared" si="27"/>
        <v>0.89687853821574015</v>
      </c>
      <c r="M221">
        <f t="shared" si="28"/>
        <v>2.5242080154010513</v>
      </c>
      <c r="N221">
        <f t="shared" si="29"/>
        <v>0.73453446258804933</v>
      </c>
      <c r="O221">
        <f t="shared" si="30"/>
        <v>0.34433904589358783</v>
      </c>
      <c r="P221" s="7">
        <f>I221*$B$2*0.01</f>
        <v>1002.4400747696696</v>
      </c>
      <c r="Q221" s="6">
        <f>J221*$B$3*0.01</f>
        <v>969.82151191786863</v>
      </c>
      <c r="R221" s="6">
        <f>K221*$B$4*0.01</f>
        <v>-5.0338836329996397</v>
      </c>
      <c r="S221" s="6">
        <f>L221*$B$5*0.01</f>
        <v>1345.3178073236102</v>
      </c>
      <c r="T221" s="6">
        <f>M221*$B$5*0.01</f>
        <v>3786.3120231015773</v>
      </c>
      <c r="U221" s="6">
        <f>N221*$B$7*0.01</f>
        <v>1101.801693882074</v>
      </c>
      <c r="V221" s="6">
        <f>O221*$B$8*0.01</f>
        <v>172.1695229467939</v>
      </c>
      <c r="W221" s="7">
        <f t="shared" si="31"/>
        <v>8372.828750308594</v>
      </c>
    </row>
    <row r="222" spans="1:23" x14ac:dyDescent="0.25">
      <c r="A222" s="4">
        <v>42671</v>
      </c>
      <c r="B222" s="23">
        <v>110.837997</v>
      </c>
      <c r="C222" s="23">
        <v>120.242538</v>
      </c>
      <c r="D222" s="23">
        <v>795.36999500000002</v>
      </c>
      <c r="E222" s="23">
        <v>25.728010000000001</v>
      </c>
      <c r="F222" s="23">
        <v>64.714516000000003</v>
      </c>
      <c r="G222" s="23">
        <v>133.282242</v>
      </c>
      <c r="H222" s="23">
        <v>161.747849</v>
      </c>
      <c r="I222">
        <f t="shared" si="24"/>
        <v>0.15854777385201313</v>
      </c>
      <c r="J222">
        <f t="shared" si="25"/>
        <v>-0.70271086034982633</v>
      </c>
      <c r="K222">
        <f t="shared" si="26"/>
        <v>1.3804289524682447</v>
      </c>
      <c r="L222">
        <f t="shared" si="27"/>
        <v>0.36566276986574558</v>
      </c>
      <c r="M222">
        <f t="shared" si="28"/>
        <v>1.7522940545838532</v>
      </c>
      <c r="N222">
        <f t="shared" si="29"/>
        <v>1.2781423955847409</v>
      </c>
      <c r="O222">
        <f t="shared" si="30"/>
        <v>-0.61713066528981153</v>
      </c>
      <c r="P222" s="7">
        <f>I222*$B$2*0.01</f>
        <v>237.82166077801969</v>
      </c>
      <c r="Q222" s="6">
        <f>J222*$B$3*0.01</f>
        <v>-1405.4217206996527</v>
      </c>
      <c r="R222" s="6">
        <f>K222*$B$4*0.01</f>
        <v>2760.8579049364898</v>
      </c>
      <c r="S222" s="6">
        <f>L222*$B$5*0.01</f>
        <v>548.49415479861841</v>
      </c>
      <c r="T222" s="6">
        <f>M222*$B$5*0.01</f>
        <v>2628.4410818757797</v>
      </c>
      <c r="U222" s="6">
        <f>N222*$B$7*0.01</f>
        <v>1917.2135933771112</v>
      </c>
      <c r="V222" s="6">
        <f>O222*$B$8*0.01</f>
        <v>-308.56533264490577</v>
      </c>
      <c r="W222" s="7">
        <f t="shared" si="31"/>
        <v>6378.8413424214605</v>
      </c>
    </row>
    <row r="223" spans="1:23" x14ac:dyDescent="0.25">
      <c r="A223" s="4">
        <v>42674</v>
      </c>
      <c r="B223" s="23">
        <v>110.662544</v>
      </c>
      <c r="C223" s="23">
        <v>121.093475</v>
      </c>
      <c r="D223" s="23">
        <v>784.53997800000002</v>
      </c>
      <c r="E223" s="23">
        <v>25.634274999999999</v>
      </c>
      <c r="F223" s="23">
        <v>63.600056000000002</v>
      </c>
      <c r="G223" s="23">
        <v>131.60020399999999</v>
      </c>
      <c r="H223" s="23">
        <v>162.75224299999999</v>
      </c>
      <c r="I223">
        <f t="shared" si="24"/>
        <v>1.8387152758877201</v>
      </c>
      <c r="J223">
        <f t="shared" si="25"/>
        <v>0.58902241008269041</v>
      </c>
      <c r="K223">
        <f t="shared" si="26"/>
        <v>0.11868059593446448</v>
      </c>
      <c r="L223">
        <f t="shared" si="27"/>
        <v>4.2216469868460189</v>
      </c>
      <c r="M223">
        <f t="shared" si="28"/>
        <v>-0.39451723669011662</v>
      </c>
      <c r="N223">
        <f t="shared" si="29"/>
        <v>0.82503094886947437</v>
      </c>
      <c r="O223">
        <f t="shared" si="30"/>
        <v>0.10108501868689569</v>
      </c>
      <c r="P223" s="7">
        <f>I223*$B$2*0.01</f>
        <v>2758.0729138315801</v>
      </c>
      <c r="Q223" s="6">
        <f>J223*$B$3*0.01</f>
        <v>1178.0448201653808</v>
      </c>
      <c r="R223" s="6">
        <f>K223*$B$4*0.01</f>
        <v>237.36119186892896</v>
      </c>
      <c r="S223" s="6">
        <f>L223*$B$5*0.01</f>
        <v>6332.4704802690285</v>
      </c>
      <c r="T223" s="6">
        <f>M223*$B$5*0.01</f>
        <v>-591.77585503517491</v>
      </c>
      <c r="U223" s="6">
        <f>N223*$B$7*0.01</f>
        <v>1237.5464233042114</v>
      </c>
      <c r="V223" s="6">
        <f>O223*$B$8*0.01</f>
        <v>50.542509343447847</v>
      </c>
      <c r="W223" s="7">
        <f t="shared" si="31"/>
        <v>11202.262483747401</v>
      </c>
    </row>
    <row r="224" spans="1:23" x14ac:dyDescent="0.25">
      <c r="A224" s="4">
        <v>42675</v>
      </c>
      <c r="B224" s="23">
        <v>108.664513</v>
      </c>
      <c r="C224" s="23">
        <v>120.384384</v>
      </c>
      <c r="D224" s="23">
        <v>783.60998500000005</v>
      </c>
      <c r="E224" s="23">
        <v>24.595922000000002</v>
      </c>
      <c r="F224" s="23">
        <v>63.851962999999998</v>
      </c>
      <c r="G224" s="23">
        <v>130.523346</v>
      </c>
      <c r="H224" s="23">
        <v>162.58789100000001</v>
      </c>
      <c r="I224">
        <f t="shared" si="24"/>
        <v>-8.9599339063046277E-2</v>
      </c>
      <c r="J224">
        <f t="shared" si="25"/>
        <v>0.55283922336042546</v>
      </c>
      <c r="K224">
        <f t="shared" si="26"/>
        <v>1.9396348077590553</v>
      </c>
      <c r="L224">
        <f t="shared" si="27"/>
        <v>0.29405301598948863</v>
      </c>
      <c r="M224">
        <f t="shared" si="28"/>
        <v>0.23963994337520919</v>
      </c>
      <c r="N224">
        <f t="shared" si="29"/>
        <v>-4.1004959154747951E-2</v>
      </c>
      <c r="O224">
        <f t="shared" si="30"/>
        <v>0.83814460964223947</v>
      </c>
      <c r="P224" s="7">
        <f>I224*$B$2*0.01</f>
        <v>-134.39900859456944</v>
      </c>
      <c r="Q224" s="6">
        <f>J224*$B$3*0.01</f>
        <v>1105.6784467208508</v>
      </c>
      <c r="R224" s="6">
        <f>K224*$B$4*0.01</f>
        <v>3879.2696155181111</v>
      </c>
      <c r="S224" s="6">
        <f>L224*$B$5*0.01</f>
        <v>441.07952398423294</v>
      </c>
      <c r="T224" s="6">
        <f>M224*$B$5*0.01</f>
        <v>359.45991506281382</v>
      </c>
      <c r="U224" s="6">
        <f>N224*$B$7*0.01</f>
        <v>-61.507438732121926</v>
      </c>
      <c r="V224" s="6">
        <f>O224*$B$8*0.01</f>
        <v>419.07230482111976</v>
      </c>
      <c r="W224" s="7">
        <f t="shared" si="31"/>
        <v>6008.6533587804361</v>
      </c>
    </row>
    <row r="225" spans="1:23" x14ac:dyDescent="0.25">
      <c r="A225" s="4">
        <v>42676</v>
      </c>
      <c r="B225" s="23">
        <v>108.76196299999999</v>
      </c>
      <c r="C225" s="23">
        <v>119.722511</v>
      </c>
      <c r="D225" s="23">
        <v>768.70001200000002</v>
      </c>
      <c r="E225" s="23">
        <v>24.523809</v>
      </c>
      <c r="F225" s="23">
        <v>63.699314000000001</v>
      </c>
      <c r="G225" s="23">
        <v>130.57688899999999</v>
      </c>
      <c r="H225" s="23">
        <v>161.23649599999999</v>
      </c>
      <c r="I225">
        <f t="shared" si="24"/>
        <v>1.4727293556473824</v>
      </c>
      <c r="J225">
        <f t="shared" si="25"/>
        <v>-0.27565473257060558</v>
      </c>
      <c r="K225">
        <f t="shared" si="26"/>
        <v>0.86205856702886696</v>
      </c>
      <c r="L225">
        <f t="shared" si="27"/>
        <v>0.50233939007669659</v>
      </c>
      <c r="M225">
        <f t="shared" si="28"/>
        <v>-0.2510037487861595</v>
      </c>
      <c r="N225">
        <f t="shared" si="29"/>
        <v>1.2599439587535604</v>
      </c>
      <c r="O225">
        <f t="shared" si="30"/>
        <v>0.20999247718847561</v>
      </c>
      <c r="P225" s="7">
        <f>I225*$B$2*0.01</f>
        <v>2209.0940334710735</v>
      </c>
      <c r="Q225" s="6">
        <f>J225*$B$3*0.01</f>
        <v>-551.30946514121115</v>
      </c>
      <c r="R225" s="6">
        <f>K225*$B$4*0.01</f>
        <v>1724.1171340577339</v>
      </c>
      <c r="S225" s="6">
        <f>L225*$B$5*0.01</f>
        <v>753.50908511504485</v>
      </c>
      <c r="T225" s="6">
        <f>M225*$B$5*0.01</f>
        <v>-376.50562317923925</v>
      </c>
      <c r="U225" s="6">
        <f>N225*$B$7*0.01</f>
        <v>1889.9159381303407</v>
      </c>
      <c r="V225" s="6">
        <f>O225*$B$8*0.01</f>
        <v>104.99623859423781</v>
      </c>
      <c r="W225" s="7">
        <f t="shared" si="31"/>
        <v>5753.8173410479812</v>
      </c>
    </row>
    <row r="226" spans="1:23" x14ac:dyDescent="0.25">
      <c r="A226" s="4">
        <v>42677</v>
      </c>
      <c r="B226" s="23">
        <v>107.183441</v>
      </c>
      <c r="C226" s="23">
        <v>120.053444</v>
      </c>
      <c r="D226" s="23">
        <v>762.13000499999998</v>
      </c>
      <c r="E226" s="23">
        <v>24.401232</v>
      </c>
      <c r="F226" s="23">
        <v>63.859603999999997</v>
      </c>
      <c r="G226" s="23">
        <v>128.95216400000001</v>
      </c>
      <c r="H226" s="23">
        <v>160.89862099999999</v>
      </c>
      <c r="I226">
        <f t="shared" si="24"/>
        <v>0.90957391542449195</v>
      </c>
      <c r="J226">
        <f t="shared" si="25"/>
        <v>-3.9346981324841906E-2</v>
      </c>
      <c r="K226">
        <f t="shared" si="26"/>
        <v>1.4433347827257586E-2</v>
      </c>
      <c r="L226">
        <f t="shared" si="27"/>
        <v>0.89446698697112426</v>
      </c>
      <c r="M226">
        <f t="shared" si="28"/>
        <v>0.10770659017382417</v>
      </c>
      <c r="N226">
        <f t="shared" si="29"/>
        <v>1.5536886598548876</v>
      </c>
      <c r="O226">
        <f t="shared" si="30"/>
        <v>0.16482889503052819</v>
      </c>
      <c r="P226" s="7">
        <f>I226*$B$2*0.01</f>
        <v>1364.3608731367378</v>
      </c>
      <c r="Q226" s="6">
        <f>J226*$B$3*0.01</f>
        <v>-78.693962649683826</v>
      </c>
      <c r="R226" s="6">
        <f>K226*$B$4*0.01</f>
        <v>28.866695654515176</v>
      </c>
      <c r="S226" s="6">
        <f>L226*$B$5*0.01</f>
        <v>1341.7004804566864</v>
      </c>
      <c r="T226" s="6">
        <f>M226*$B$5*0.01</f>
        <v>161.55988526073625</v>
      </c>
      <c r="U226" s="6">
        <f>N226*$B$7*0.01</f>
        <v>2330.5329897823312</v>
      </c>
      <c r="V226" s="6">
        <f>O226*$B$8*0.01</f>
        <v>82.414447515264087</v>
      </c>
      <c r="W226" s="7">
        <f t="shared" si="31"/>
        <v>5230.7414091565879</v>
      </c>
    </row>
    <row r="227" spans="1:23" x14ac:dyDescent="0.25">
      <c r="A227" s="4">
        <v>42678</v>
      </c>
      <c r="B227" s="23">
        <v>106.217316</v>
      </c>
      <c r="C227" s="23">
        <v>120.1007</v>
      </c>
      <c r="D227" s="23">
        <v>762.02002000000005</v>
      </c>
      <c r="E227" s="23">
        <v>24.184906000000002</v>
      </c>
      <c r="F227" s="23">
        <v>63.790897000000001</v>
      </c>
      <c r="G227" s="23">
        <v>126.97930100000001</v>
      </c>
      <c r="H227" s="23">
        <v>160.63385</v>
      </c>
      <c r="I227">
        <f t="shared" si="24"/>
        <v>-1.4219697262393367</v>
      </c>
      <c r="J227">
        <f t="shared" si="25"/>
        <v>-2.112773838530412</v>
      </c>
      <c r="K227">
        <f t="shared" si="26"/>
        <v>-2.6197412815074048</v>
      </c>
      <c r="L227">
        <f t="shared" si="27"/>
        <v>-1.4109599723680513</v>
      </c>
      <c r="M227">
        <f t="shared" si="28"/>
        <v>-2.2001063779275425</v>
      </c>
      <c r="N227">
        <f t="shared" si="29"/>
        <v>-0.90566307665057799</v>
      </c>
      <c r="O227">
        <f t="shared" si="30"/>
        <v>-3.0636785762521654</v>
      </c>
      <c r="P227" s="7">
        <f>I227*$B$2*0.01</f>
        <v>-2132.9545893590052</v>
      </c>
      <c r="Q227" s="6">
        <f>J227*$B$3*0.01</f>
        <v>-4225.5476770608238</v>
      </c>
      <c r="R227" s="6">
        <f>K227*$B$4*0.01</f>
        <v>-5239.4825630148098</v>
      </c>
      <c r="S227" s="6">
        <f>L227*$B$5*0.01</f>
        <v>-2116.4399585520769</v>
      </c>
      <c r="T227" s="6">
        <f>M227*$B$5*0.01</f>
        <v>-3300.1595668913142</v>
      </c>
      <c r="U227" s="6">
        <f>N227*$B$7*0.01</f>
        <v>-1358.4946149758669</v>
      </c>
      <c r="V227" s="6">
        <f>O227*$B$8*0.01</f>
        <v>-1531.8392881260827</v>
      </c>
      <c r="W227" s="7">
        <f t="shared" si="31"/>
        <v>-19904.918257979982</v>
      </c>
    </row>
    <row r="228" spans="1:23" x14ac:dyDescent="0.25">
      <c r="A228" s="4">
        <v>42681</v>
      </c>
      <c r="B228" s="23">
        <v>107.749481</v>
      </c>
      <c r="C228" s="23">
        <v>122.692924</v>
      </c>
      <c r="D228" s="23">
        <v>782.52002000000005</v>
      </c>
      <c r="E228" s="23">
        <v>24.531029</v>
      </c>
      <c r="F228" s="23">
        <v>65.225937000000002</v>
      </c>
      <c r="G228" s="23">
        <v>128.139816</v>
      </c>
      <c r="H228" s="23">
        <v>165.71069299999999</v>
      </c>
      <c r="I228">
        <f t="shared" si="24"/>
        <v>-0.58524984135774316</v>
      </c>
      <c r="J228">
        <f t="shared" si="25"/>
        <v>-0.54777988970347335</v>
      </c>
      <c r="K228">
        <f t="shared" si="26"/>
        <v>-1.0107386242964744</v>
      </c>
      <c r="L228">
        <f t="shared" si="27"/>
        <v>-0.17920194564670783</v>
      </c>
      <c r="M228">
        <f t="shared" si="28"/>
        <v>-0.71504990875049024</v>
      </c>
      <c r="N228">
        <f t="shared" si="29"/>
        <v>-1.7454522969882098</v>
      </c>
      <c r="O228">
        <f t="shared" si="30"/>
        <v>-0.24187226446264648</v>
      </c>
      <c r="P228" s="7">
        <f>I228*$B$2*0.01</f>
        <v>-877.8747620366147</v>
      </c>
      <c r="Q228" s="6">
        <f>J228*$B$3*0.01</f>
        <v>-1095.5597794069467</v>
      </c>
      <c r="R228" s="6">
        <f>K228*$B$4*0.01</f>
        <v>-2021.4772485929489</v>
      </c>
      <c r="S228" s="6">
        <f>L228*$B$5*0.01</f>
        <v>-268.80291847006174</v>
      </c>
      <c r="T228" s="6">
        <f>M228*$B$5*0.01</f>
        <v>-1072.5748631257354</v>
      </c>
      <c r="U228" s="6">
        <f>N228*$B$7*0.01</f>
        <v>-2618.1784454823146</v>
      </c>
      <c r="V228" s="6">
        <f>O228*$B$8*0.01</f>
        <v>-120.93613223132324</v>
      </c>
      <c r="W228" s="7">
        <f t="shared" si="31"/>
        <v>-8075.4041493459454</v>
      </c>
    </row>
    <row r="229" spans="1:23" x14ac:dyDescent="0.25">
      <c r="A229" s="4">
        <v>42682</v>
      </c>
      <c r="B229" s="23">
        <v>108.383797</v>
      </c>
      <c r="C229" s="23">
        <v>123.368713</v>
      </c>
      <c r="D229" s="23">
        <v>790.51000999999997</v>
      </c>
      <c r="E229" s="23">
        <v>24.575068000000002</v>
      </c>
      <c r="F229" s="23">
        <v>65.695694000000003</v>
      </c>
      <c r="G229" s="23">
        <v>130.416168</v>
      </c>
      <c r="H229" s="23">
        <v>166.11247299999999</v>
      </c>
      <c r="I229">
        <f t="shared" si="24"/>
        <v>0.16232048614673744</v>
      </c>
      <c r="J229">
        <f t="shared" si="25"/>
        <v>0.23250332285142108</v>
      </c>
      <c r="K229">
        <f t="shared" si="26"/>
        <v>0.66216042241194228</v>
      </c>
      <c r="L229">
        <f t="shared" si="27"/>
        <v>-1.0638216498249506</v>
      </c>
      <c r="M229">
        <f t="shared" si="28"/>
        <v>-1.0898668900024129</v>
      </c>
      <c r="N229">
        <f t="shared" si="29"/>
        <v>-0.47691441469800788</v>
      </c>
      <c r="O229">
        <f t="shared" si="30"/>
        <v>-5.559886594184146</v>
      </c>
      <c r="P229" s="7">
        <f>I229*$B$2*0.01</f>
        <v>243.48072922010616</v>
      </c>
      <c r="Q229" s="6">
        <f>J229*$B$3*0.01</f>
        <v>465.00664570284215</v>
      </c>
      <c r="R229" s="6">
        <f>K229*$B$4*0.01</f>
        <v>1324.3208448238845</v>
      </c>
      <c r="S229" s="6">
        <f>L229*$B$5*0.01</f>
        <v>-1595.7324747374262</v>
      </c>
      <c r="T229" s="6">
        <f>M229*$B$5*0.01</f>
        <v>-1634.8003350036192</v>
      </c>
      <c r="U229" s="6">
        <f>N229*$B$7*0.01</f>
        <v>-715.37162204701178</v>
      </c>
      <c r="V229" s="6">
        <f>O229*$B$8*0.01</f>
        <v>-2779.943297092073</v>
      </c>
      <c r="W229" s="7">
        <f t="shared" si="31"/>
        <v>-4693.0395091332975</v>
      </c>
    </row>
    <row r="230" spans="1:23" x14ac:dyDescent="0.25">
      <c r="A230" s="4">
        <v>42683</v>
      </c>
      <c r="B230" s="23">
        <v>108.208153</v>
      </c>
      <c r="C230" s="23">
        <v>123.082542</v>
      </c>
      <c r="D230" s="23">
        <v>785.30999799999995</v>
      </c>
      <c r="E230" s="23">
        <v>24.839314000000002</v>
      </c>
      <c r="F230" s="23">
        <v>66.419578999999999</v>
      </c>
      <c r="G230" s="23">
        <v>131.041122</v>
      </c>
      <c r="H230" s="23">
        <v>175.89186100000001</v>
      </c>
      <c r="I230">
        <f t="shared" si="24"/>
        <v>2.8667076537112304</v>
      </c>
      <c r="J230">
        <f t="shared" si="25"/>
        <v>-3.3765819393035765</v>
      </c>
      <c r="K230">
        <f t="shared" si="26"/>
        <v>2.9833718080764053</v>
      </c>
      <c r="L230">
        <f t="shared" si="27"/>
        <v>-0.29462867835274575</v>
      </c>
      <c r="M230">
        <f t="shared" si="28"/>
        <v>-0.91903473464719254</v>
      </c>
      <c r="N230">
        <f t="shared" si="29"/>
        <v>6.1355778528184329E-2</v>
      </c>
      <c r="O230">
        <f t="shared" si="30"/>
        <v>-4.1021623002562446</v>
      </c>
      <c r="P230" s="7">
        <f>I230*$B$2*0.01</f>
        <v>4300.0614805668456</v>
      </c>
      <c r="Q230" s="6">
        <f>J230*$B$3*0.01</f>
        <v>-6753.1638786071526</v>
      </c>
      <c r="R230" s="6">
        <f>K230*$B$4*0.01</f>
        <v>5966.7436161528112</v>
      </c>
      <c r="S230" s="6">
        <f>L230*$B$5*0.01</f>
        <v>-441.94301752911866</v>
      </c>
      <c r="T230" s="6">
        <f>M230*$B$5*0.01</f>
        <v>-1378.5521019707887</v>
      </c>
      <c r="U230" s="6">
        <f>N230*$B$7*0.01</f>
        <v>92.033667792276503</v>
      </c>
      <c r="V230" s="6">
        <f>O230*$B$8*0.01</f>
        <v>-2051.0811501281223</v>
      </c>
      <c r="W230" s="7">
        <f t="shared" si="31"/>
        <v>-265.90138372324895</v>
      </c>
    </row>
    <row r="231" spans="1:23" x14ac:dyDescent="0.25">
      <c r="A231" s="4">
        <v>42684</v>
      </c>
      <c r="B231" s="23">
        <v>105.192589</v>
      </c>
      <c r="C231" s="23">
        <v>127.383759</v>
      </c>
      <c r="D231" s="23">
        <v>762.55999799999995</v>
      </c>
      <c r="E231" s="23">
        <v>24.912714000000001</v>
      </c>
      <c r="F231" s="23">
        <v>67.035659999999993</v>
      </c>
      <c r="G231" s="23">
        <v>130.96077</v>
      </c>
      <c r="H231" s="23">
        <v>183.41587799999999</v>
      </c>
      <c r="I231">
        <f t="shared" si="24"/>
        <v>-0.59025857274750326</v>
      </c>
      <c r="J231">
        <f t="shared" si="25"/>
        <v>-0.65108199189280402</v>
      </c>
      <c r="K231">
        <f t="shared" si="26"/>
        <v>1.1325930046260451</v>
      </c>
      <c r="L231">
        <f t="shared" si="27"/>
        <v>2.2905327553131332</v>
      </c>
      <c r="M231">
        <f t="shared" si="28"/>
        <v>1.6108684467413981</v>
      </c>
      <c r="N231">
        <f t="shared" si="29"/>
        <v>-1.7809250062997217</v>
      </c>
      <c r="O231">
        <f t="shared" si="30"/>
        <v>-1.5053279769615087</v>
      </c>
      <c r="P231" s="7">
        <f>I231*$B$2*0.01</f>
        <v>-885.38785912125491</v>
      </c>
      <c r="Q231" s="6">
        <f>J231*$B$3*0.01</f>
        <v>-1302.163983785608</v>
      </c>
      <c r="R231" s="6">
        <f>K231*$B$4*0.01</f>
        <v>2265.1860092520901</v>
      </c>
      <c r="S231" s="6">
        <f>L231*$B$5*0.01</f>
        <v>3435.7991329696997</v>
      </c>
      <c r="T231" s="6">
        <f>M231*$B$5*0.01</f>
        <v>2416.3026701120971</v>
      </c>
      <c r="U231" s="6">
        <f>N231*$B$7*0.01</f>
        <v>-2671.3875094495825</v>
      </c>
      <c r="V231" s="6">
        <f>O231*$B$8*0.01</f>
        <v>-752.66398848075437</v>
      </c>
      <c r="W231" s="7">
        <f t="shared" si="31"/>
        <v>2505.6844714966865</v>
      </c>
    </row>
    <row r="232" spans="1:23" x14ac:dyDescent="0.25">
      <c r="A232" s="4">
        <v>42685</v>
      </c>
      <c r="B232" s="23">
        <v>105.817184</v>
      </c>
      <c r="C232" s="23">
        <v>128.21856700000001</v>
      </c>
      <c r="D232" s="23">
        <v>754.02002000000005</v>
      </c>
      <c r="E232" s="23">
        <v>24.354858</v>
      </c>
      <c r="F232" s="23">
        <v>65.972922999999994</v>
      </c>
      <c r="G232" s="23">
        <v>133.335373</v>
      </c>
      <c r="H232" s="23">
        <v>186.219086</v>
      </c>
      <c r="I232">
        <f t="shared" si="24"/>
        <v>2.5730845406170024</v>
      </c>
      <c r="J232">
        <f t="shared" si="25"/>
        <v>1.9341258573618818</v>
      </c>
      <c r="K232">
        <f t="shared" si="26"/>
        <v>2.4372354344188163</v>
      </c>
      <c r="L232">
        <f t="shared" si="27"/>
        <v>0.60642627449525466</v>
      </c>
      <c r="M232">
        <f t="shared" si="28"/>
        <v>0.45731558760464319</v>
      </c>
      <c r="N232">
        <f t="shared" si="29"/>
        <v>-1.7368362642538986</v>
      </c>
      <c r="O232">
        <f t="shared" si="30"/>
        <v>-2.5050355150265791</v>
      </c>
      <c r="P232" s="7">
        <f>I232*$B$2*0.01</f>
        <v>3859.6268109255034</v>
      </c>
      <c r="Q232" s="6">
        <f>J232*$B$3*0.01</f>
        <v>3868.2517147237641</v>
      </c>
      <c r="R232" s="6">
        <f>K232*$B$4*0.01</f>
        <v>4874.4708688376331</v>
      </c>
      <c r="S232" s="6">
        <f>L232*$B$5*0.01</f>
        <v>909.63941174288198</v>
      </c>
      <c r="T232" s="6">
        <f>M232*$B$5*0.01</f>
        <v>685.97338140696479</v>
      </c>
      <c r="U232" s="6">
        <f>N232*$B$7*0.01</f>
        <v>-2605.254396380848</v>
      </c>
      <c r="V232" s="6">
        <f>O232*$B$8*0.01</f>
        <v>-1252.5177575132896</v>
      </c>
      <c r="W232" s="7">
        <f t="shared" si="31"/>
        <v>10340.19003374261</v>
      </c>
    </row>
    <row r="233" spans="1:23" x14ac:dyDescent="0.25">
      <c r="A233" s="4">
        <v>42688</v>
      </c>
      <c r="B233" s="23">
        <v>103.16271999999999</v>
      </c>
      <c r="C233" s="23">
        <v>125.785713</v>
      </c>
      <c r="D233" s="23">
        <v>736.080017</v>
      </c>
      <c r="E233" s="23">
        <v>24.208054000000001</v>
      </c>
      <c r="F233" s="23">
        <v>65.672591999999995</v>
      </c>
      <c r="G233" s="23">
        <v>135.69212300000001</v>
      </c>
      <c r="H233" s="23">
        <v>191.00379899999999</v>
      </c>
      <c r="I233">
        <f t="shared" si="24"/>
        <v>-1.3070746917754734</v>
      </c>
      <c r="J233">
        <f t="shared" si="25"/>
        <v>-0.28989606070311164</v>
      </c>
      <c r="K233">
        <f t="shared" si="26"/>
        <v>-2.954550922946265</v>
      </c>
      <c r="L233">
        <f t="shared" si="27"/>
        <v>-1.8744420458970987</v>
      </c>
      <c r="M233">
        <f t="shared" si="28"/>
        <v>-1.773777110478074</v>
      </c>
      <c r="N233">
        <f t="shared" si="29"/>
        <v>0.56235480281930794</v>
      </c>
      <c r="O233">
        <f t="shared" si="30"/>
        <v>-0.95174046291964609</v>
      </c>
      <c r="P233" s="7">
        <f>I233*$B$2*0.01</f>
        <v>-1960.61203766321</v>
      </c>
      <c r="Q233" s="6">
        <f>J233*$B$3*0.01</f>
        <v>-579.79212140622337</v>
      </c>
      <c r="R233" s="6">
        <f>K233*$B$4*0.01</f>
        <v>-5909.1018458925309</v>
      </c>
      <c r="S233" s="6">
        <f>L233*$B$5*0.01</f>
        <v>-2811.663068845648</v>
      </c>
      <c r="T233" s="6">
        <f>M233*$B$5*0.01</f>
        <v>-2660.6656657171111</v>
      </c>
      <c r="U233" s="6">
        <f>N233*$B$7*0.01</f>
        <v>843.53220422896197</v>
      </c>
      <c r="V233" s="6">
        <f>O233*$B$8*0.01</f>
        <v>-475.87023145982306</v>
      </c>
      <c r="W233" s="7">
        <f t="shared" si="31"/>
        <v>-13554.172766755584</v>
      </c>
    </row>
    <row r="234" spans="1:23" x14ac:dyDescent="0.25">
      <c r="A234" s="4">
        <v>42689</v>
      </c>
      <c r="B234" s="23">
        <v>104.528992</v>
      </c>
      <c r="C234" s="23">
        <v>126.151421</v>
      </c>
      <c r="D234" s="23">
        <v>758.48999000000003</v>
      </c>
      <c r="E234" s="23">
        <v>24.670487999999999</v>
      </c>
      <c r="F234" s="23">
        <v>66.858513000000002</v>
      </c>
      <c r="G234" s="23">
        <v>134.93331900000001</v>
      </c>
      <c r="H234" s="23">
        <v>192.83912699999999</v>
      </c>
      <c r="I234">
        <f t="shared" si="24"/>
        <v>-2.6184260049413282</v>
      </c>
      <c r="J234">
        <f t="shared" si="25"/>
        <v>-0.38922147556083164</v>
      </c>
      <c r="K234">
        <f t="shared" si="26"/>
        <v>-0.78353785013440391</v>
      </c>
      <c r="L234">
        <f t="shared" si="27"/>
        <v>0.93091895968013594</v>
      </c>
      <c r="M234">
        <f t="shared" si="28"/>
        <v>1.24781699415018</v>
      </c>
      <c r="N234">
        <f t="shared" si="29"/>
        <v>-0.65073090968065772</v>
      </c>
      <c r="O234">
        <f t="shared" si="30"/>
        <v>2.3901866515607249</v>
      </c>
      <c r="P234" s="7">
        <f>I234*$B$2*0.01</f>
        <v>-3927.6390074119922</v>
      </c>
      <c r="Q234" s="6">
        <f>J234*$B$3*0.01</f>
        <v>-778.44295112166333</v>
      </c>
      <c r="R234" s="6">
        <f>K234*$B$4*0.01</f>
        <v>-1567.0757002688079</v>
      </c>
      <c r="S234" s="6">
        <f>L234*$B$5*0.01</f>
        <v>1396.378439520204</v>
      </c>
      <c r="T234" s="6">
        <f>M234*$B$5*0.01</f>
        <v>1871.7254912252702</v>
      </c>
      <c r="U234" s="6">
        <f>N234*$B$7*0.01</f>
        <v>-976.09636452098653</v>
      </c>
      <c r="V234" s="6">
        <f>O234*$B$8*0.01</f>
        <v>1195.0933257803624</v>
      </c>
      <c r="W234" s="7">
        <f t="shared" si="31"/>
        <v>-2786.0567667976138</v>
      </c>
    </row>
    <row r="235" spans="1:23" x14ac:dyDescent="0.25">
      <c r="A235" s="4">
        <v>42690</v>
      </c>
      <c r="B235" s="23">
        <v>107.3396</v>
      </c>
      <c r="C235" s="23">
        <v>126.64434799999999</v>
      </c>
      <c r="D235" s="23">
        <v>764.47997999999995</v>
      </c>
      <c r="E235" s="23">
        <v>24.442944000000001</v>
      </c>
      <c r="F235" s="23">
        <v>66.034522999999993</v>
      </c>
      <c r="G235" s="23">
        <v>135.81712300000001</v>
      </c>
      <c r="H235" s="23">
        <v>188.33750900000001</v>
      </c>
      <c r="I235">
        <f t="shared" si="24"/>
        <v>3.6405223209645947E-2</v>
      </c>
      <c r="J235">
        <f t="shared" si="25"/>
        <v>-0.31917391045018456</v>
      </c>
      <c r="K235">
        <f t="shared" si="26"/>
        <v>-0.87522531216952959</v>
      </c>
      <c r="L235">
        <f t="shared" si="27"/>
        <v>-0.59700090423873831</v>
      </c>
      <c r="M235">
        <f t="shared" si="28"/>
        <v>0.6101037102870025</v>
      </c>
      <c r="N235">
        <f t="shared" si="29"/>
        <v>0.62169924830546053</v>
      </c>
      <c r="O235">
        <f t="shared" si="30"/>
        <v>-1.6075981588204982</v>
      </c>
      <c r="P235" s="7">
        <f>I235*$B$2*0.01</f>
        <v>54.607834814468923</v>
      </c>
      <c r="Q235" s="6">
        <f>J235*$B$3*0.01</f>
        <v>-638.34782090036913</v>
      </c>
      <c r="R235" s="6">
        <f>K235*$B$4*0.01</f>
        <v>-1750.4506243390592</v>
      </c>
      <c r="S235" s="6">
        <f>L235*$B$5*0.01</f>
        <v>-895.5013563581075</v>
      </c>
      <c r="T235" s="6">
        <f>M235*$B$5*0.01</f>
        <v>915.15556543050377</v>
      </c>
      <c r="U235" s="6">
        <f>N235*$B$7*0.01</f>
        <v>932.54887245819077</v>
      </c>
      <c r="V235" s="6">
        <f>O235*$B$8*0.01</f>
        <v>-803.79907941024908</v>
      </c>
      <c r="W235" s="7">
        <f t="shared" si="31"/>
        <v>-2185.786608304621</v>
      </c>
    </row>
    <row r="236" spans="1:23" x14ac:dyDescent="0.25">
      <c r="A236" s="4">
        <v>42691</v>
      </c>
      <c r="B236" s="23">
        <v>107.30053700000001</v>
      </c>
      <c r="C236" s="23">
        <v>127.049858</v>
      </c>
      <c r="D236" s="23">
        <v>771.22997999999995</v>
      </c>
      <c r="E236" s="23">
        <v>24.589745000000001</v>
      </c>
      <c r="F236" s="23">
        <v>65.634086999999994</v>
      </c>
      <c r="G236" s="23">
        <v>134.97796600000001</v>
      </c>
      <c r="H236" s="23">
        <v>191.41468800000001</v>
      </c>
      <c r="I236">
        <f t="shared" si="24"/>
        <v>-9.9970288036401872E-2</v>
      </c>
      <c r="J236">
        <f t="shared" si="25"/>
        <v>-0.3678442123678749</v>
      </c>
      <c r="K236">
        <f t="shared" si="26"/>
        <v>1.4055805492449649</v>
      </c>
      <c r="L236">
        <f t="shared" si="27"/>
        <v>-0.41617480021977721</v>
      </c>
      <c r="M236">
        <f t="shared" si="28"/>
        <v>-5.863176528802256E-2</v>
      </c>
      <c r="N236">
        <f t="shared" si="29"/>
        <v>0.55865952586614753</v>
      </c>
      <c r="O236">
        <f t="shared" si="30"/>
        <v>-0.34228029760884093</v>
      </c>
      <c r="P236" s="7">
        <f>I236*$B$2*0.01</f>
        <v>-149.95543205460282</v>
      </c>
      <c r="Q236" s="6">
        <f>J236*$B$3*0.01</f>
        <v>-735.68842473574989</v>
      </c>
      <c r="R236" s="6">
        <f>K236*$B$4*0.01</f>
        <v>2811.1610984899298</v>
      </c>
      <c r="S236" s="6">
        <f>L236*$B$5*0.01</f>
        <v>-624.2622003296658</v>
      </c>
      <c r="T236" s="6">
        <f>M236*$B$5*0.01</f>
        <v>-87.947647932033831</v>
      </c>
      <c r="U236" s="6">
        <f>N236*$B$7*0.01</f>
        <v>837.9892887992213</v>
      </c>
      <c r="V236" s="6">
        <f>O236*$B$8*0.01</f>
        <v>-171.14014880442048</v>
      </c>
      <c r="W236" s="7">
        <f t="shared" si="31"/>
        <v>1880.1565334326781</v>
      </c>
    </row>
    <row r="237" spans="1:23" x14ac:dyDescent="0.25">
      <c r="A237" s="4">
        <v>42692</v>
      </c>
      <c r="B237" s="23">
        <v>107.40791299999999</v>
      </c>
      <c r="C237" s="23">
        <v>127.518929</v>
      </c>
      <c r="D237" s="23">
        <v>760.53997800000002</v>
      </c>
      <c r="E237" s="23">
        <v>24.692509000000001</v>
      </c>
      <c r="F237" s="23">
        <v>65.672591999999995</v>
      </c>
      <c r="G237" s="23">
        <v>134.22808800000001</v>
      </c>
      <c r="H237" s="23">
        <v>192.072113</v>
      </c>
      <c r="I237">
        <f t="shared" si="24"/>
        <v>-1.4946697410049183</v>
      </c>
      <c r="J237">
        <f t="shared" si="25"/>
        <v>-1.4621761952069208</v>
      </c>
      <c r="K237">
        <f t="shared" si="26"/>
        <v>-1.1258494364142049</v>
      </c>
      <c r="L237">
        <f t="shared" si="27"/>
        <v>-2.2092948838282092</v>
      </c>
      <c r="M237">
        <f t="shared" si="28"/>
        <v>-1.3990201638477333</v>
      </c>
      <c r="N237">
        <f t="shared" si="29"/>
        <v>-0.53582263044488121</v>
      </c>
      <c r="O237">
        <f t="shared" si="30"/>
        <v>-0.34583873196431875</v>
      </c>
      <c r="P237" s="7">
        <f>I237*$B$2*0.01</f>
        <v>-2242.0046115073774</v>
      </c>
      <c r="Q237" s="6">
        <f>J237*$B$3*0.01</f>
        <v>-2924.3523904138415</v>
      </c>
      <c r="R237" s="6">
        <f>K237*$B$4*0.01</f>
        <v>-2251.6988728284095</v>
      </c>
      <c r="S237" s="6">
        <f>L237*$B$5*0.01</f>
        <v>-3313.9423257423141</v>
      </c>
      <c r="T237" s="6">
        <f>M237*$B$5*0.01</f>
        <v>-2098.5302457715998</v>
      </c>
      <c r="U237" s="6">
        <f>N237*$B$7*0.01</f>
        <v>-803.73394566732179</v>
      </c>
      <c r="V237" s="6">
        <f>O237*$B$8*0.01</f>
        <v>-172.91936598215938</v>
      </c>
      <c r="W237" s="7">
        <f t="shared" si="31"/>
        <v>-13807.181757913024</v>
      </c>
    </row>
    <row r="238" spans="1:23" x14ac:dyDescent="0.25">
      <c r="A238" s="4">
        <v>42695</v>
      </c>
      <c r="B238" s="23">
        <v>109.037666</v>
      </c>
      <c r="C238" s="23">
        <v>129.411148</v>
      </c>
      <c r="D238" s="23">
        <v>769.20001200000002</v>
      </c>
      <c r="E238" s="23">
        <v>25.250364000000001</v>
      </c>
      <c r="F238" s="23">
        <v>66.604400999999996</v>
      </c>
      <c r="G238" s="23">
        <v>134.951187</v>
      </c>
      <c r="H238" s="23">
        <v>192.73867799999999</v>
      </c>
      <c r="I238">
        <f t="shared" si="24"/>
        <v>-6.2612516747478794E-2</v>
      </c>
      <c r="J238">
        <f t="shared" si="25"/>
        <v>6.1456720595076557E-2</v>
      </c>
      <c r="K238">
        <f t="shared" si="26"/>
        <v>0.12105014848815396</v>
      </c>
      <c r="L238">
        <f t="shared" si="27"/>
        <v>-0.40535422563537737</v>
      </c>
      <c r="M238">
        <f t="shared" si="28"/>
        <v>-0.2191871816794192</v>
      </c>
      <c r="N238">
        <f t="shared" si="29"/>
        <v>-0.98252136388784062</v>
      </c>
      <c r="O238">
        <f t="shared" si="30"/>
        <v>-1.4232273283425594E-2</v>
      </c>
      <c r="P238" s="7">
        <f>I238*$B$2*0.01</f>
        <v>-93.918775121218189</v>
      </c>
      <c r="Q238" s="6">
        <f>J238*$B$3*0.01</f>
        <v>122.91344119015312</v>
      </c>
      <c r="R238" s="6">
        <f>K238*$B$4*0.01</f>
        <v>242.1002969763079</v>
      </c>
      <c r="S238" s="6">
        <f>L238*$B$5*0.01</f>
        <v>-608.03133845306604</v>
      </c>
      <c r="T238" s="6">
        <f>M238*$B$5*0.01</f>
        <v>-328.78077251912879</v>
      </c>
      <c r="U238" s="6">
        <f>N238*$B$7*0.01</f>
        <v>-1473.782045831761</v>
      </c>
      <c r="V238" s="6">
        <f>O238*$B$8*0.01</f>
        <v>-7.1161366417127967</v>
      </c>
      <c r="W238" s="7">
        <f t="shared" si="31"/>
        <v>-2146.6153304004256</v>
      </c>
    </row>
    <row r="239" spans="1:23" x14ac:dyDescent="0.25">
      <c r="A239" s="4">
        <v>42696</v>
      </c>
      <c r="B239" s="23">
        <v>109.10598</v>
      </c>
      <c r="C239" s="23">
        <v>129.33166499999999</v>
      </c>
      <c r="D239" s="23">
        <v>768.27002000000005</v>
      </c>
      <c r="E239" s="23">
        <v>25.353134000000001</v>
      </c>
      <c r="F239" s="23">
        <v>66.750709999999998</v>
      </c>
      <c r="G239" s="23">
        <v>136.290268</v>
      </c>
      <c r="H239" s="23">
        <v>192.76611299999999</v>
      </c>
      <c r="I239">
        <f t="shared" si="24"/>
        <v>0.51245368101526478</v>
      </c>
      <c r="J239">
        <f t="shared" si="25"/>
        <v>0.4260110813508739</v>
      </c>
      <c r="K239">
        <f t="shared" si="26"/>
        <v>0.95665253100109904</v>
      </c>
      <c r="L239">
        <f t="shared" si="27"/>
        <v>0.40700403368442362</v>
      </c>
      <c r="M239">
        <f t="shared" si="28"/>
        <v>-0.27612984486463565</v>
      </c>
      <c r="N239">
        <f t="shared" si="29"/>
        <v>0.7058156670305985</v>
      </c>
      <c r="O239">
        <f t="shared" si="30"/>
        <v>-0.56521384530088659</v>
      </c>
      <c r="P239" s="7">
        <f>I239*$B$2*0.01</f>
        <v>768.68052152289715</v>
      </c>
      <c r="Q239" s="6">
        <f>J239*$B$3*0.01</f>
        <v>852.02216270174779</v>
      </c>
      <c r="R239" s="6">
        <f>K239*$B$4*0.01</f>
        <v>1913.3050620021979</v>
      </c>
      <c r="S239" s="6">
        <f>L239*$B$5*0.01</f>
        <v>610.50605052663548</v>
      </c>
      <c r="T239" s="6">
        <f>M239*$B$5*0.01</f>
        <v>-414.1947672969535</v>
      </c>
      <c r="U239" s="6">
        <f>N239*$B$7*0.01</f>
        <v>1058.7235005458977</v>
      </c>
      <c r="V239" s="6">
        <f>O239*$B$8*0.01</f>
        <v>-282.60692265044332</v>
      </c>
      <c r="W239" s="7">
        <f t="shared" si="31"/>
        <v>4506.4356073519793</v>
      </c>
    </row>
    <row r="240" spans="1:23" x14ac:dyDescent="0.25">
      <c r="A240" s="4">
        <v>42697</v>
      </c>
      <c r="B240" s="23">
        <v>108.549713</v>
      </c>
      <c r="C240" s="23">
        <v>128.78303500000001</v>
      </c>
      <c r="D240" s="23">
        <v>760.98999000000003</v>
      </c>
      <c r="E240" s="23">
        <v>25.250364000000001</v>
      </c>
      <c r="F240" s="23">
        <v>66.935539000000006</v>
      </c>
      <c r="G240" s="23">
        <v>135.33505199999999</v>
      </c>
      <c r="H240" s="23">
        <v>193.86184700000001</v>
      </c>
      <c r="I240">
        <f t="shared" si="24"/>
        <v>-0.50092120991309841</v>
      </c>
      <c r="J240">
        <f t="shared" si="25"/>
        <v>-0.71106334403146776</v>
      </c>
      <c r="K240">
        <f t="shared" si="26"/>
        <v>-9.0589618519746701E-2</v>
      </c>
      <c r="L240">
        <f t="shared" si="27"/>
        <v>0.3793170385133437</v>
      </c>
      <c r="M240">
        <f t="shared" si="28"/>
        <v>-0.22957669971934627</v>
      </c>
      <c r="N240">
        <f t="shared" si="29"/>
        <v>-0.18436402215579453</v>
      </c>
      <c r="O240">
        <f t="shared" si="30"/>
        <v>0.43997793429419763</v>
      </c>
      <c r="P240" s="7">
        <f>I240*$B$2*0.01</f>
        <v>-751.38181486964766</v>
      </c>
      <c r="Q240" s="6">
        <f>J240*$B$3*0.01</f>
        <v>-1422.1266880629355</v>
      </c>
      <c r="R240" s="6">
        <f>K240*$B$4*0.01</f>
        <v>-181.17923703949342</v>
      </c>
      <c r="S240" s="6">
        <f>L240*$B$5*0.01</f>
        <v>568.97555777001548</v>
      </c>
      <c r="T240" s="6">
        <f>M240*$B$5*0.01</f>
        <v>-344.3650495790194</v>
      </c>
      <c r="U240" s="6">
        <f>N240*$B$7*0.01</f>
        <v>-276.54603323369184</v>
      </c>
      <c r="V240" s="6">
        <f>O240*$B$8*0.01</f>
        <v>219.9889671470988</v>
      </c>
      <c r="W240" s="7">
        <f t="shared" si="31"/>
        <v>-2186.6342978676739</v>
      </c>
    </row>
    <row r="241" spans="1:23" x14ac:dyDescent="0.25">
      <c r="A241" s="4">
        <v>42699</v>
      </c>
      <c r="B241" s="23">
        <v>109.096199</v>
      </c>
      <c r="C241" s="23">
        <v>129.705322</v>
      </c>
      <c r="D241" s="23">
        <v>761.67999299999997</v>
      </c>
      <c r="E241" s="23">
        <v>25.154947</v>
      </c>
      <c r="F241" s="23">
        <v>67.089561000000003</v>
      </c>
      <c r="G241" s="23">
        <v>135.58502200000001</v>
      </c>
      <c r="H241" s="23">
        <v>193.01263399999999</v>
      </c>
      <c r="I241">
        <f t="shared" si="24"/>
        <v>0.1971509623605725</v>
      </c>
      <c r="J241">
        <f t="shared" si="25"/>
        <v>-0.83879748772367446</v>
      </c>
      <c r="K241">
        <f t="shared" si="26"/>
        <v>-0.85389944358403769</v>
      </c>
      <c r="L241">
        <f t="shared" si="27"/>
        <v>1.6310905251100158</v>
      </c>
      <c r="M241">
        <f t="shared" si="28"/>
        <v>0.75170968540527539</v>
      </c>
      <c r="N241">
        <f t="shared" si="29"/>
        <v>0.41654064455197454</v>
      </c>
      <c r="O241">
        <f t="shared" si="30"/>
        <v>0.4896707727685537</v>
      </c>
      <c r="P241" s="7">
        <f>I241*$B$2*0.01</f>
        <v>295.72644354085872</v>
      </c>
      <c r="Q241" s="6">
        <f>J241*$B$3*0.01</f>
        <v>-1677.5949754473488</v>
      </c>
      <c r="R241" s="6">
        <f>K241*$B$4*0.01</f>
        <v>-1707.7988871680755</v>
      </c>
      <c r="S241" s="6">
        <f>L241*$B$5*0.01</f>
        <v>2446.6357876650241</v>
      </c>
      <c r="T241" s="6">
        <f>M241*$B$5*0.01</f>
        <v>1127.564528107913</v>
      </c>
      <c r="U241" s="6">
        <f>N241*$B$7*0.01</f>
        <v>624.81096682796181</v>
      </c>
      <c r="V241" s="6">
        <f>O241*$B$8*0.01</f>
        <v>244.83538638427686</v>
      </c>
      <c r="W241" s="7">
        <f t="shared" si="31"/>
        <v>1354.1792499106107</v>
      </c>
    </row>
    <row r="242" spans="1:23" x14ac:dyDescent="0.25">
      <c r="A242" s="4">
        <v>42702</v>
      </c>
      <c r="B242" s="23">
        <v>108.88153800000001</v>
      </c>
      <c r="C242" s="23">
        <v>130.80249000000001</v>
      </c>
      <c r="D242" s="23">
        <v>768.23999000000003</v>
      </c>
      <c r="E242" s="23">
        <v>24.751232000000002</v>
      </c>
      <c r="F242" s="23">
        <v>66.589005</v>
      </c>
      <c r="G242" s="23">
        <v>135.02259799999999</v>
      </c>
      <c r="H242" s="23">
        <v>192.072113</v>
      </c>
      <c r="I242">
        <f t="shared" si="24"/>
        <v>9.8707257430700801E-2</v>
      </c>
      <c r="J242">
        <f t="shared" si="25"/>
        <v>0.60538522683882467</v>
      </c>
      <c r="K242">
        <f t="shared" si="26"/>
        <v>-0.33729916830070494</v>
      </c>
      <c r="L242">
        <f t="shared" si="27"/>
        <v>0.59666091797220278</v>
      </c>
      <c r="M242">
        <f t="shared" si="28"/>
        <v>0.66356709756326815</v>
      </c>
      <c r="N242">
        <f t="shared" si="29"/>
        <v>-0.15183476791011322</v>
      </c>
      <c r="O242">
        <f t="shared" si="30"/>
        <v>-0.96814522069003339</v>
      </c>
      <c r="P242" s="7">
        <f>I242*$B$2*0.01</f>
        <v>148.06088614605119</v>
      </c>
      <c r="Q242" s="6">
        <f>J242*$B$3*0.01</f>
        <v>1210.7704536776494</v>
      </c>
      <c r="R242" s="6">
        <f>K242*$B$4*0.01</f>
        <v>-674.59833660140987</v>
      </c>
      <c r="S242" s="6">
        <f>L242*$B$5*0.01</f>
        <v>894.99137695830416</v>
      </c>
      <c r="T242" s="6">
        <f>M242*$B$5*0.01</f>
        <v>995.3506463449022</v>
      </c>
      <c r="U242" s="6">
        <f>N242*$B$7*0.01</f>
        <v>-227.75215186516985</v>
      </c>
      <c r="V242" s="6">
        <f>O242*$B$8*0.01</f>
        <v>-484.07261034501676</v>
      </c>
      <c r="W242" s="7">
        <f t="shared" si="31"/>
        <v>1862.7502643153105</v>
      </c>
    </row>
    <row r="243" spans="1:23" x14ac:dyDescent="0.25">
      <c r="A243" s="4">
        <v>42703</v>
      </c>
      <c r="B243" s="23">
        <v>108.77417</v>
      </c>
      <c r="C243" s="23">
        <v>130.01539600000001</v>
      </c>
      <c r="D243" s="23">
        <v>770.84002699999996</v>
      </c>
      <c r="E243" s="23">
        <v>24.604427000000001</v>
      </c>
      <c r="F243" s="23">
        <v>66.150054999999995</v>
      </c>
      <c r="G243" s="23">
        <v>135.22792100000001</v>
      </c>
      <c r="H243" s="23">
        <v>193.94982899999999</v>
      </c>
      <c r="I243">
        <f t="shared" si="24"/>
        <v>0.85052665979329178</v>
      </c>
      <c r="J243">
        <f t="shared" si="25"/>
        <v>0.80757855444335835</v>
      </c>
      <c r="K243">
        <f t="shared" si="26"/>
        <v>1.6885717602614283</v>
      </c>
      <c r="L243">
        <f t="shared" si="27"/>
        <v>-4.2559335658846988</v>
      </c>
      <c r="M243">
        <f t="shared" si="28"/>
        <v>-1.6036684739843974</v>
      </c>
      <c r="N243">
        <f t="shared" si="29"/>
        <v>0.91263573081304705</v>
      </c>
      <c r="O243">
        <f t="shared" si="30"/>
        <v>-3.4383486072061062</v>
      </c>
      <c r="P243" s="7">
        <f>I243*$B$2*0.01</f>
        <v>1275.7899896899378</v>
      </c>
      <c r="Q243" s="6">
        <f>J243*$B$3*0.01</f>
        <v>1615.1571088867167</v>
      </c>
      <c r="R243" s="6">
        <f>K243*$B$4*0.01</f>
        <v>3377.1435205228568</v>
      </c>
      <c r="S243" s="6">
        <f>L243*$B$5*0.01</f>
        <v>-6383.9003488270482</v>
      </c>
      <c r="T243" s="6">
        <f>M243*$B$5*0.01</f>
        <v>-2405.5027109765961</v>
      </c>
      <c r="U243" s="6">
        <f>N243*$B$7*0.01</f>
        <v>1368.9535962195707</v>
      </c>
      <c r="V243" s="6">
        <f>O243*$B$8*0.01</f>
        <v>-1719.1743036030532</v>
      </c>
      <c r="W243" s="7">
        <f t="shared" si="31"/>
        <v>-2871.5331480876148</v>
      </c>
    </row>
    <row r="244" spans="1:23" x14ac:dyDescent="0.25">
      <c r="A244" s="4">
        <v>42704</v>
      </c>
      <c r="B244" s="23">
        <v>107.856819</v>
      </c>
      <c r="C244" s="23">
        <v>128.97383099999999</v>
      </c>
      <c r="D244" s="23">
        <v>758.03997800000002</v>
      </c>
      <c r="E244" s="23">
        <v>25.698122000000001</v>
      </c>
      <c r="F244" s="23">
        <v>67.228172000000001</v>
      </c>
      <c r="G244" s="23">
        <v>134.00494399999999</v>
      </c>
      <c r="H244" s="23">
        <v>200.85595699999999</v>
      </c>
      <c r="I244">
        <f t="shared" si="24"/>
        <v>0.94071075399544613</v>
      </c>
      <c r="J244">
        <f t="shared" si="25"/>
        <v>1.5016605381458552</v>
      </c>
      <c r="K244">
        <f t="shared" si="26"/>
        <v>1.3530852537737339</v>
      </c>
      <c r="L244">
        <f t="shared" si="27"/>
        <v>-1.0737287478233144</v>
      </c>
      <c r="M244">
        <f t="shared" si="28"/>
        <v>6.8796749627102666E-2</v>
      </c>
      <c r="N244">
        <f t="shared" si="29"/>
        <v>-1.0741861823055645</v>
      </c>
      <c r="O244">
        <f t="shared" si="30"/>
        <v>-3.2387778533201161</v>
      </c>
      <c r="P244" s="7">
        <f>I244*$B$2*0.01</f>
        <v>1411.0661309931693</v>
      </c>
      <c r="Q244" s="6">
        <f>J244*$B$3*0.01</f>
        <v>3003.3210762917106</v>
      </c>
      <c r="R244" s="6">
        <f>K244*$B$4*0.01</f>
        <v>2706.1705075474679</v>
      </c>
      <c r="S244" s="6">
        <f>L244*$B$5*0.01</f>
        <v>-1610.5931217349716</v>
      </c>
      <c r="T244" s="6">
        <f>M244*$B$5*0.01</f>
        <v>103.195124440654</v>
      </c>
      <c r="U244" s="6">
        <f>N244*$B$7*0.01</f>
        <v>-1611.2792734583468</v>
      </c>
      <c r="V244" s="6">
        <f>O244*$B$8*0.01</f>
        <v>-1619.3889266600581</v>
      </c>
      <c r="W244" s="7">
        <f t="shared" si="31"/>
        <v>2382.4915174196253</v>
      </c>
    </row>
    <row r="245" spans="1:23" x14ac:dyDescent="0.25">
      <c r="A245" s="4">
        <v>42705</v>
      </c>
      <c r="B245" s="23">
        <v>106.851654</v>
      </c>
      <c r="C245" s="23">
        <v>127.065735</v>
      </c>
      <c r="D245" s="23">
        <v>747.919983</v>
      </c>
      <c r="E245" s="23">
        <v>25.977045</v>
      </c>
      <c r="F245" s="23">
        <v>67.181952999999993</v>
      </c>
      <c r="G245" s="23">
        <v>135.460037</v>
      </c>
      <c r="H245" s="23">
        <v>207.578979</v>
      </c>
      <c r="I245">
        <f t="shared" si="24"/>
        <v>-0.37304844102551654</v>
      </c>
      <c r="J245">
        <f t="shared" si="25"/>
        <v>-0.12499689329345705</v>
      </c>
      <c r="K245">
        <f t="shared" si="26"/>
        <v>-0.34377308461025957</v>
      </c>
      <c r="L245">
        <f t="shared" si="27"/>
        <v>-0.2536602200981759</v>
      </c>
      <c r="M245">
        <f t="shared" si="28"/>
        <v>0.22975339512824591</v>
      </c>
      <c r="N245">
        <f t="shared" si="29"/>
        <v>-0.23011954204916457</v>
      </c>
      <c r="O245">
        <f t="shared" si="30"/>
        <v>1.4640119657149728</v>
      </c>
      <c r="P245" s="7">
        <f>I245*$B$2*0.01</f>
        <v>-559.57266153827482</v>
      </c>
      <c r="Q245" s="6">
        <f>J245*$B$3*0.01</f>
        <v>-249.9937865869141</v>
      </c>
      <c r="R245" s="6">
        <f>K245*$B$4*0.01</f>
        <v>-687.54616922051912</v>
      </c>
      <c r="S245" s="6">
        <f>L245*$B$5*0.01</f>
        <v>-380.49033014726388</v>
      </c>
      <c r="T245" s="6">
        <f>M245*$B$5*0.01</f>
        <v>344.63009269236886</v>
      </c>
      <c r="U245" s="6">
        <f>N245*$B$7*0.01</f>
        <v>-345.17931307374687</v>
      </c>
      <c r="V245" s="6">
        <f>O245*$B$8*0.01</f>
        <v>732.0059828574864</v>
      </c>
      <c r="W245" s="7">
        <f t="shared" si="31"/>
        <v>-1146.1461850168635</v>
      </c>
    </row>
    <row r="246" spans="1:23" x14ac:dyDescent="0.25">
      <c r="A246" s="4">
        <v>42706</v>
      </c>
      <c r="B246" s="23">
        <v>107.251755</v>
      </c>
      <c r="C246" s="23">
        <v>127.224762</v>
      </c>
      <c r="D246" s="23">
        <v>750.5</v>
      </c>
      <c r="E246" s="23">
        <v>26.043106000000002</v>
      </c>
      <c r="F246" s="23">
        <v>67.027953999999994</v>
      </c>
      <c r="G246" s="23">
        <v>135.77247600000001</v>
      </c>
      <c r="H246" s="23">
        <v>204.58384699999999</v>
      </c>
      <c r="I246">
        <f t="shared" si="24"/>
        <v>0.7240347759605964</v>
      </c>
      <c r="J246">
        <f t="shared" si="25"/>
        <v>0.11260239626227542</v>
      </c>
      <c r="K246">
        <f t="shared" si="26"/>
        <v>-1.5763546772188413</v>
      </c>
      <c r="L246">
        <f t="shared" si="27"/>
        <v>0</v>
      </c>
      <c r="M246">
        <f t="shared" si="28"/>
        <v>-0.50296152630593038</v>
      </c>
      <c r="N246">
        <f t="shared" si="29"/>
        <v>0.21080567944662382</v>
      </c>
      <c r="O246">
        <f t="shared" si="30"/>
        <v>-2.2708408242247238</v>
      </c>
      <c r="P246" s="7">
        <f>I246*$B$2*0.01</f>
        <v>1086.0521639408946</v>
      </c>
      <c r="Q246" s="6">
        <f>J246*$B$3*0.01</f>
        <v>225.20479252455084</v>
      </c>
      <c r="R246" s="6">
        <f>K246*$B$4*0.01</f>
        <v>-3152.709354437683</v>
      </c>
      <c r="S246" s="6">
        <f>L246*$B$5*0.01</f>
        <v>0</v>
      </c>
      <c r="T246" s="6">
        <f>M246*$B$5*0.01</f>
        <v>-754.44228945889552</v>
      </c>
      <c r="U246" s="6">
        <f>N246*$B$7*0.01</f>
        <v>316.2085191699357</v>
      </c>
      <c r="V246" s="6">
        <f>O246*$B$8*0.01</f>
        <v>-1135.4204121123619</v>
      </c>
      <c r="W246" s="7">
        <f t="shared" si="31"/>
        <v>-3415.1065803735592</v>
      </c>
    </row>
    <row r="247" spans="1:23" x14ac:dyDescent="0.25">
      <c r="A247" s="4">
        <v>42709</v>
      </c>
      <c r="B247" s="23">
        <v>106.480797</v>
      </c>
      <c r="C247" s="23">
        <v>127.081665</v>
      </c>
      <c r="D247" s="23">
        <v>762.52002000000005</v>
      </c>
      <c r="E247" s="23">
        <v>26.043106000000002</v>
      </c>
      <c r="F247" s="23">
        <v>67.366782999999998</v>
      </c>
      <c r="G247" s="23">
        <v>135.486862</v>
      </c>
      <c r="H247" s="23">
        <v>209.33757</v>
      </c>
      <c r="I247">
        <f t="shared" si="24"/>
        <v>-0.76396635368191135</v>
      </c>
      <c r="J247">
        <f t="shared" si="25"/>
        <v>-0.31802510286804708</v>
      </c>
      <c r="K247">
        <f t="shared" si="26"/>
        <v>0.44921487892166151</v>
      </c>
      <c r="L247">
        <f t="shared" si="27"/>
        <v>-0.2530489760783281</v>
      </c>
      <c r="M247">
        <f t="shared" si="28"/>
        <v>-9.1378412994482391E-2</v>
      </c>
      <c r="N247">
        <f t="shared" si="29"/>
        <v>0.50330482088406969</v>
      </c>
      <c r="O247">
        <f t="shared" si="30"/>
        <v>-1.2230953672216371</v>
      </c>
      <c r="P247" s="7">
        <f>I247*$B$2*0.01</f>
        <v>-1145.949530522867</v>
      </c>
      <c r="Q247" s="6">
        <f>J247*$B$3*0.01</f>
        <v>-636.0502057360942</v>
      </c>
      <c r="R247" s="6">
        <f>K247*$B$4*0.01</f>
        <v>898.42975784332305</v>
      </c>
      <c r="S247" s="6">
        <f>L247*$B$5*0.01</f>
        <v>-379.57346411749216</v>
      </c>
      <c r="T247" s="6">
        <f>M247*$B$5*0.01</f>
        <v>-137.06761949172358</v>
      </c>
      <c r="U247" s="6">
        <f>N247*$B$7*0.01</f>
        <v>754.95723132610453</v>
      </c>
      <c r="V247" s="6">
        <f>O247*$B$8*0.01</f>
        <v>-611.54768361081858</v>
      </c>
      <c r="W247" s="7">
        <f t="shared" si="31"/>
        <v>-1256.8015143095677</v>
      </c>
    </row>
    <row r="248" spans="1:23" x14ac:dyDescent="0.25">
      <c r="A248" s="4">
        <v>42710</v>
      </c>
      <c r="B248" s="23">
        <v>107.30053700000001</v>
      </c>
      <c r="C248" s="23">
        <v>127.487106</v>
      </c>
      <c r="D248" s="23">
        <v>759.10998500000005</v>
      </c>
      <c r="E248" s="23">
        <v>26.109175</v>
      </c>
      <c r="F248" s="23">
        <v>67.428398000000001</v>
      </c>
      <c r="G248" s="23">
        <v>134.80836500000001</v>
      </c>
      <c r="H248" s="23">
        <v>211.92967200000001</v>
      </c>
      <c r="I248">
        <f t="shared" si="24"/>
        <v>-0.97273360161435929</v>
      </c>
      <c r="J248">
        <f t="shared" si="25"/>
        <v>-2.6943722509954267</v>
      </c>
      <c r="K248">
        <f t="shared" si="26"/>
        <v>-1.5664125531544428</v>
      </c>
      <c r="L248">
        <f t="shared" si="27"/>
        <v>-0.89160140432421964</v>
      </c>
      <c r="M248">
        <f t="shared" si="28"/>
        <v>-0.57906880317488918</v>
      </c>
      <c r="N248">
        <f t="shared" si="29"/>
        <v>-1.8459483582416274</v>
      </c>
      <c r="O248">
        <f t="shared" si="30"/>
        <v>-1.7744849363132174</v>
      </c>
      <c r="P248" s="7">
        <f>I248*$B$2*0.01</f>
        <v>-1459.100402421539</v>
      </c>
      <c r="Q248" s="6">
        <f>J248*$B$3*0.01</f>
        <v>-5388.7445019908528</v>
      </c>
      <c r="R248" s="6">
        <f>K248*$B$4*0.01</f>
        <v>-3132.825106308886</v>
      </c>
      <c r="S248" s="6">
        <f>L248*$B$5*0.01</f>
        <v>-1337.4021064863296</v>
      </c>
      <c r="T248" s="6">
        <f>M248*$B$5*0.01</f>
        <v>-868.6032047623338</v>
      </c>
      <c r="U248" s="6">
        <f>N248*$B$7*0.01</f>
        <v>-2768.9225373624413</v>
      </c>
      <c r="V248" s="6">
        <f>O248*$B$8*0.01</f>
        <v>-887.24246815660865</v>
      </c>
      <c r="W248" s="7">
        <f t="shared" si="31"/>
        <v>-15842.840327488992</v>
      </c>
    </row>
    <row r="249" spans="1:23" x14ac:dyDescent="0.25">
      <c r="A249" s="4">
        <v>42711</v>
      </c>
      <c r="B249" s="23">
        <v>108.35453800000001</v>
      </c>
      <c r="C249" s="23">
        <v>131.01719700000001</v>
      </c>
      <c r="D249" s="23">
        <v>771.19000200000005</v>
      </c>
      <c r="E249" s="23">
        <v>26.344059000000001</v>
      </c>
      <c r="F249" s="23">
        <v>67.821128999999999</v>
      </c>
      <c r="G249" s="23">
        <v>137.343658</v>
      </c>
      <c r="H249" s="23">
        <v>215.75827000000001</v>
      </c>
      <c r="I249">
        <f t="shared" si="24"/>
        <v>-0.97217398987667414</v>
      </c>
      <c r="J249">
        <f t="shared" si="25"/>
        <v>-0.34464740654059445</v>
      </c>
      <c r="K249">
        <f t="shared" si="26"/>
        <v>-0.67360206003352607</v>
      </c>
      <c r="L249">
        <f t="shared" si="27"/>
        <v>-0.82895947510839751</v>
      </c>
      <c r="M249">
        <f t="shared" si="28"/>
        <v>-0.28306083092233703</v>
      </c>
      <c r="N249">
        <f t="shared" si="29"/>
        <v>-2.3732714206522725</v>
      </c>
      <c r="O249">
        <f t="shared" si="30"/>
        <v>-2.4394259440235646</v>
      </c>
      <c r="P249" s="7">
        <f>I249*$B$2*0.01</f>
        <v>-1458.2609848150114</v>
      </c>
      <c r="Q249" s="6">
        <f>J249*$B$3*0.01</f>
        <v>-689.29481308118898</v>
      </c>
      <c r="R249" s="6">
        <f>K249*$B$4*0.01</f>
        <v>-1347.2041200670521</v>
      </c>
      <c r="S249" s="6">
        <f>L249*$B$5*0.01</f>
        <v>-1243.4392126625962</v>
      </c>
      <c r="T249" s="6">
        <f>M249*$B$5*0.01</f>
        <v>-424.59124638350556</v>
      </c>
      <c r="U249" s="6">
        <f>N249*$B$7*0.01</f>
        <v>-3559.907130978409</v>
      </c>
      <c r="V249" s="6">
        <f>O249*$B$8*0.01</f>
        <v>-1219.7129720117823</v>
      </c>
      <c r="W249" s="7">
        <f t="shared" si="31"/>
        <v>-9942.4104799995457</v>
      </c>
    </row>
    <row r="250" spans="1:23" x14ac:dyDescent="0.25">
      <c r="A250" s="4">
        <v>42712</v>
      </c>
      <c r="B250" s="23">
        <v>109.418274</v>
      </c>
      <c r="C250" s="23">
        <v>131.47030599999999</v>
      </c>
      <c r="D250" s="23">
        <v>776.419983</v>
      </c>
      <c r="E250" s="23">
        <v>26.564266</v>
      </c>
      <c r="F250" s="23">
        <v>68.013649000000001</v>
      </c>
      <c r="G250" s="23">
        <v>140.682434</v>
      </c>
      <c r="H250" s="23">
        <v>221.15313699999999</v>
      </c>
      <c r="I250">
        <f t="shared" si="24"/>
        <v>-1.6059551655453739</v>
      </c>
      <c r="J250">
        <f t="shared" si="25"/>
        <v>-0.69663036209284868</v>
      </c>
      <c r="K250">
        <f t="shared" si="26"/>
        <v>-1.6305787934380711</v>
      </c>
      <c r="L250">
        <f t="shared" si="27"/>
        <v>0.49986872042899105</v>
      </c>
      <c r="M250">
        <f t="shared" si="28"/>
        <v>-0.76403797640117277</v>
      </c>
      <c r="N250">
        <f t="shared" si="29"/>
        <v>-1.3212164692236568</v>
      </c>
      <c r="O250">
        <f t="shared" si="30"/>
        <v>-0.1654075249621208</v>
      </c>
      <c r="P250" s="7">
        <f>I250*$B$2*0.01</f>
        <v>-2408.9327483180609</v>
      </c>
      <c r="Q250" s="6">
        <f>J250*$B$3*0.01</f>
        <v>-1393.2607241856974</v>
      </c>
      <c r="R250" s="6">
        <f>K250*$B$4*0.01</f>
        <v>-3261.1575868761424</v>
      </c>
      <c r="S250" s="6">
        <f>L250*$B$5*0.01</f>
        <v>749.80308064348662</v>
      </c>
      <c r="T250" s="6">
        <f>M250*$B$5*0.01</f>
        <v>-1146.0569646017591</v>
      </c>
      <c r="U250" s="6">
        <f>N250*$B$7*0.01</f>
        <v>-1981.8247038354853</v>
      </c>
      <c r="V250" s="6">
        <f>O250*$B$8*0.01</f>
        <v>-82.703762481060409</v>
      </c>
      <c r="W250" s="7">
        <f t="shared" si="31"/>
        <v>-9524.133409654718</v>
      </c>
    </row>
    <row r="251" spans="1:23" x14ac:dyDescent="0.25">
      <c r="A251" s="4">
        <v>42713</v>
      </c>
      <c r="B251" s="23">
        <v>111.20416299999999</v>
      </c>
      <c r="C251" s="23">
        <v>132.39259300000001</v>
      </c>
      <c r="D251" s="23">
        <v>789.28997800000002</v>
      </c>
      <c r="E251" s="23">
        <v>26.43214</v>
      </c>
      <c r="F251" s="23">
        <v>68.537300000000002</v>
      </c>
      <c r="G251" s="23">
        <v>142.56603999999999</v>
      </c>
      <c r="H251" s="23">
        <v>221.51954699999999</v>
      </c>
      <c r="I251">
        <f t="shared" si="24"/>
        <v>0.57369265063185482</v>
      </c>
      <c r="J251">
        <f t="shared" si="25"/>
        <v>0.61629255109366365</v>
      </c>
      <c r="K251">
        <f t="shared" si="26"/>
        <v>2.5286656650121034E-3</v>
      </c>
      <c r="L251">
        <f t="shared" si="27"/>
        <v>-1.3694910943450711</v>
      </c>
      <c r="M251">
        <f t="shared" si="28"/>
        <v>-2.176317277965778</v>
      </c>
      <c r="N251">
        <f t="shared" si="29"/>
        <v>-0.39293935472562724</v>
      </c>
      <c r="O251">
        <f t="shared" si="30"/>
        <v>1.9732762353017064</v>
      </c>
      <c r="P251" s="7">
        <f>I251*$B$2*0.01</f>
        <v>860.53897594778221</v>
      </c>
      <c r="Q251" s="6">
        <f>J251*$B$3*0.01</f>
        <v>1232.5851021873273</v>
      </c>
      <c r="R251" s="6">
        <f>K251*$B$4*0.01</f>
        <v>5.0573313300242067</v>
      </c>
      <c r="S251" s="6">
        <f>L251*$B$5*0.01</f>
        <v>-2054.2366415176066</v>
      </c>
      <c r="T251" s="6">
        <f>M251*$B$5*0.01</f>
        <v>-3264.4759169486674</v>
      </c>
      <c r="U251" s="6">
        <f>N251*$B$7*0.01</f>
        <v>-589.40903208844088</v>
      </c>
      <c r="V251" s="6">
        <f>O251*$B$8*0.01</f>
        <v>986.63811765085325</v>
      </c>
      <c r="W251" s="7">
        <f t="shared" si="31"/>
        <v>-2823.3020634387285</v>
      </c>
    </row>
    <row r="252" spans="1:23" x14ac:dyDescent="0.25">
      <c r="A252" s="4">
        <v>42716</v>
      </c>
      <c r="B252" s="23">
        <v>110.56983200000001</v>
      </c>
      <c r="C252" s="23">
        <v>131.58166499999999</v>
      </c>
      <c r="D252" s="23">
        <v>789.27002000000005</v>
      </c>
      <c r="E252" s="23">
        <v>26.799151999999999</v>
      </c>
      <c r="F252" s="23">
        <v>70.062072999999998</v>
      </c>
      <c r="G252" s="23">
        <v>143.12844799999999</v>
      </c>
      <c r="H252" s="23">
        <v>217.23294100000001</v>
      </c>
      <c r="I252">
        <f t="shared" si="24"/>
        <v>-1.6407691438448877</v>
      </c>
      <c r="J252">
        <f t="shared" si="25"/>
        <v>-1.6578161315912265</v>
      </c>
      <c r="K252">
        <f t="shared" si="26"/>
        <v>-0.85792691947021538</v>
      </c>
      <c r="L252">
        <f t="shared" si="27"/>
        <v>-0.76109759329159932</v>
      </c>
      <c r="M252">
        <f t="shared" si="28"/>
        <v>-1.7282137819114609</v>
      </c>
      <c r="N252">
        <f t="shared" si="29"/>
        <v>0.35050702515502807</v>
      </c>
      <c r="O252">
        <f t="shared" si="30"/>
        <v>-0.57849416128875442</v>
      </c>
      <c r="P252" s="7">
        <f>I252*$B$2*0.01</f>
        <v>-2461.1537157673315</v>
      </c>
      <c r="Q252" s="6">
        <f>J252*$B$3*0.01</f>
        <v>-3315.6322631824528</v>
      </c>
      <c r="R252" s="6">
        <f>K252*$B$4*0.01</f>
        <v>-1715.8538389404307</v>
      </c>
      <c r="S252" s="6">
        <f>L252*$B$5*0.01</f>
        <v>-1141.6463899373989</v>
      </c>
      <c r="T252" s="6">
        <f>M252*$B$5*0.01</f>
        <v>-2592.3206728671912</v>
      </c>
      <c r="U252" s="6">
        <f>N252*$B$7*0.01</f>
        <v>525.76053773254216</v>
      </c>
      <c r="V252" s="6">
        <f>O252*$B$8*0.01</f>
        <v>-289.24708064437721</v>
      </c>
      <c r="W252" s="7">
        <f t="shared" si="31"/>
        <v>-10990.093423606642</v>
      </c>
    </row>
    <row r="253" spans="1:23" x14ac:dyDescent="0.25">
      <c r="A253" s="4">
        <v>42717</v>
      </c>
      <c r="B253" s="23">
        <v>112.41429100000001</v>
      </c>
      <c r="C253" s="23">
        <v>133.79982000000001</v>
      </c>
      <c r="D253" s="23">
        <v>796.09997599999997</v>
      </c>
      <c r="E253" s="23">
        <v>27.004684000000001</v>
      </c>
      <c r="F253" s="23">
        <v>71.294189000000003</v>
      </c>
      <c r="G253" s="23">
        <v>142.628525</v>
      </c>
      <c r="H253" s="23">
        <v>218.49693300000001</v>
      </c>
      <c r="I253">
        <f t="shared" si="24"/>
        <v>0</v>
      </c>
      <c r="J253">
        <f t="shared" si="25"/>
        <v>-0.13057832489374921</v>
      </c>
      <c r="K253">
        <f t="shared" si="26"/>
        <v>-0.12169959871543162</v>
      </c>
      <c r="L253">
        <f t="shared" si="27"/>
        <v>2.1377196421624269</v>
      </c>
      <c r="M253">
        <f t="shared" si="28"/>
        <v>2.2079886196679532</v>
      </c>
      <c r="N253">
        <f t="shared" si="29"/>
        <v>0.49060042433638357</v>
      </c>
      <c r="O253">
        <f t="shared" si="30"/>
        <v>-0.57518087971913467</v>
      </c>
      <c r="P253" s="7">
        <f>I253*$B$2*0.01</f>
        <v>0</v>
      </c>
      <c r="Q253" s="6">
        <f>J253*$B$3*0.01</f>
        <v>-261.15664978749845</v>
      </c>
      <c r="R253" s="6">
        <f>K253*$B$4*0.01</f>
        <v>-243.39919743086324</v>
      </c>
      <c r="S253" s="6">
        <f>L253*$B$5*0.01</f>
        <v>3206.5794632436405</v>
      </c>
      <c r="T253" s="6">
        <f>M253*$B$5*0.01</f>
        <v>3311.9829295019299</v>
      </c>
      <c r="U253" s="6">
        <f>N253*$B$7*0.01</f>
        <v>735.90063650457535</v>
      </c>
      <c r="V253" s="6">
        <f>O253*$B$8*0.01</f>
        <v>-287.59043985956737</v>
      </c>
      <c r="W253" s="7">
        <f t="shared" si="31"/>
        <v>6462.3167421722164</v>
      </c>
    </row>
    <row r="254" spans="1:23" x14ac:dyDescent="0.25">
      <c r="A254" s="4">
        <v>42718</v>
      </c>
      <c r="B254" s="23">
        <v>112.41429100000001</v>
      </c>
      <c r="C254" s="23">
        <v>133.974762</v>
      </c>
      <c r="D254" s="23">
        <v>797.07000700000003</v>
      </c>
      <c r="E254" s="23">
        <v>26.439482000000002</v>
      </c>
      <c r="F254" s="23">
        <v>69.754028000000005</v>
      </c>
      <c r="G254" s="23">
        <v>141.93220500000001</v>
      </c>
      <c r="H254" s="23">
        <v>219.76095599999999</v>
      </c>
      <c r="I254">
        <f t="shared" si="24"/>
        <v>-0.54395716303942387</v>
      </c>
      <c r="J254">
        <f t="shared" si="25"/>
        <v>0.29160561325572232</v>
      </c>
      <c r="K254">
        <f t="shared" si="26"/>
        <v>-9.7758854855181113E-2</v>
      </c>
      <c r="L254">
        <f t="shared" si="27"/>
        <v>0.47419504969447207</v>
      </c>
      <c r="M254">
        <f t="shared" si="28"/>
        <v>-0.34108099180543644</v>
      </c>
      <c r="N254">
        <f t="shared" si="29"/>
        <v>-0.69952678843840987</v>
      </c>
      <c r="O254">
        <f t="shared" si="30"/>
        <v>-1.2633434141541493</v>
      </c>
      <c r="P254" s="7">
        <f>I254*$B$2*0.01</f>
        <v>-815.93574455913586</v>
      </c>
      <c r="Q254" s="6">
        <f>J254*$B$3*0.01</f>
        <v>583.21122651144458</v>
      </c>
      <c r="R254" s="6">
        <f>K254*$B$4*0.01</f>
        <v>-195.51770971036223</v>
      </c>
      <c r="S254" s="6">
        <f>L254*$B$5*0.01</f>
        <v>711.29257454170818</v>
      </c>
      <c r="T254" s="6">
        <f>M254*$B$5*0.01</f>
        <v>-511.62148770815469</v>
      </c>
      <c r="U254" s="6">
        <f>N254*$B$7*0.01</f>
        <v>-1049.2901826576149</v>
      </c>
      <c r="V254" s="6">
        <f>O254*$B$8*0.01</f>
        <v>-631.67170707707464</v>
      </c>
      <c r="W254" s="7">
        <f t="shared" si="31"/>
        <v>-1909.5330306591895</v>
      </c>
    </row>
    <row r="255" spans="1:23" x14ac:dyDescent="0.25">
      <c r="A255" s="4">
        <v>42719</v>
      </c>
      <c r="B255" s="23">
        <v>113.029121</v>
      </c>
      <c r="C255" s="23">
        <v>133.58521999999999</v>
      </c>
      <c r="D255" s="23">
        <v>797.84997599999997</v>
      </c>
      <c r="E255" s="23">
        <v>26.314699000000001</v>
      </c>
      <c r="F255" s="23">
        <v>69.992760000000004</v>
      </c>
      <c r="G255" s="23">
        <v>142.932053</v>
      </c>
      <c r="H255" s="23">
        <v>222.57281499999999</v>
      </c>
      <c r="I255">
        <f t="shared" si="24"/>
        <v>-0.1293301214836261</v>
      </c>
      <c r="J255">
        <f t="shared" si="25"/>
        <v>0.77372761544110669</v>
      </c>
      <c r="K255">
        <f t="shared" si="26"/>
        <v>0.89150077225342417</v>
      </c>
      <c r="L255">
        <f t="shared" si="27"/>
        <v>-2.022405049632737</v>
      </c>
      <c r="M255">
        <f t="shared" si="28"/>
        <v>-0.31802409203682913</v>
      </c>
      <c r="N255">
        <f t="shared" si="29"/>
        <v>-0.18702669956939233</v>
      </c>
      <c r="O255">
        <f t="shared" si="30"/>
        <v>1.7161905110967133</v>
      </c>
      <c r="P255" s="7">
        <f>I255*$B$2*0.01</f>
        <v>-193.99518222543918</v>
      </c>
      <c r="Q255" s="6">
        <f>J255*$B$3*0.01</f>
        <v>1547.4552308822135</v>
      </c>
      <c r="R255" s="6">
        <f>K255*$B$4*0.01</f>
        <v>1783.0015445068484</v>
      </c>
      <c r="S255" s="6">
        <f>L255*$B$5*0.01</f>
        <v>-3033.6075744491054</v>
      </c>
      <c r="T255" s="6">
        <f>M255*$B$5*0.01</f>
        <v>-477.03613805524373</v>
      </c>
      <c r="U255" s="6">
        <f>N255*$B$7*0.01</f>
        <v>-280.54004935408847</v>
      </c>
      <c r="V255" s="6">
        <f>O255*$B$8*0.01</f>
        <v>858.0952555483567</v>
      </c>
      <c r="W255" s="7">
        <f t="shared" si="31"/>
        <v>203.37308685354174</v>
      </c>
    </row>
    <row r="256" spans="1:23" x14ac:dyDescent="0.25">
      <c r="A256" s="4">
        <v>42720</v>
      </c>
      <c r="B256" s="23">
        <v>113.17549099999999</v>
      </c>
      <c r="C256" s="23">
        <v>132.55957000000001</v>
      </c>
      <c r="D256" s="23">
        <v>790.79998799999998</v>
      </c>
      <c r="E256" s="23">
        <v>26.857873999999999</v>
      </c>
      <c r="F256" s="23">
        <v>70.216064000000003</v>
      </c>
      <c r="G256" s="23">
        <v>143.19987499999999</v>
      </c>
      <c r="H256" s="23">
        <v>218.81748999999999</v>
      </c>
      <c r="I256">
        <f t="shared" si="24"/>
        <v>-0.57440292409698357</v>
      </c>
      <c r="J256">
        <f t="shared" si="25"/>
        <v>2.9994758293554045E-2</v>
      </c>
      <c r="K256">
        <f t="shared" si="26"/>
        <v>-0.42810676764381994</v>
      </c>
      <c r="L256">
        <f t="shared" si="27"/>
        <v>8.2043215538069744E-2</v>
      </c>
      <c r="M256">
        <f t="shared" si="28"/>
        <v>0.84049418288491173</v>
      </c>
      <c r="N256">
        <f t="shared" si="29"/>
        <v>-1.8658948586168067</v>
      </c>
      <c r="O256">
        <f t="shared" si="30"/>
        <v>-7.1118741957950635E-2</v>
      </c>
      <c r="P256" s="7">
        <f>I256*$B$2*0.01</f>
        <v>-861.60438614547536</v>
      </c>
      <c r="Q256" s="6">
        <f>J256*$B$3*0.01</f>
        <v>59.989516587108092</v>
      </c>
      <c r="R256" s="6">
        <f>K256*$B$4*0.01</f>
        <v>-856.21353528763984</v>
      </c>
      <c r="S256" s="6">
        <f>L256*$B$5*0.01</f>
        <v>123.06482330710462</v>
      </c>
      <c r="T256" s="6">
        <f>M256*$B$5*0.01</f>
        <v>1260.7412743273676</v>
      </c>
      <c r="U256" s="6">
        <f>N256*$B$7*0.01</f>
        <v>-2798.8422879252098</v>
      </c>
      <c r="V256" s="6">
        <f>O256*$B$8*0.01</f>
        <v>-35.559370978975316</v>
      </c>
      <c r="W256" s="7">
        <f t="shared" si="31"/>
        <v>-3108.4239661157198</v>
      </c>
    </row>
    <row r="257" spans="1:24" x14ac:dyDescent="0.25">
      <c r="A257" s="4">
        <v>42723</v>
      </c>
      <c r="B257" s="23">
        <v>113.82933</v>
      </c>
      <c r="C257" s="23">
        <v>132.51982100000001</v>
      </c>
      <c r="D257" s="23">
        <v>794.20001200000002</v>
      </c>
      <c r="E257" s="23">
        <v>26.835857000000001</v>
      </c>
      <c r="F257" s="23">
        <v>69.630820999999997</v>
      </c>
      <c r="G257" s="23">
        <v>145.92263800000001</v>
      </c>
      <c r="H257" s="23">
        <v>218.973221</v>
      </c>
      <c r="I257">
        <f t="shared" si="24"/>
        <v>-0.26508981951248795</v>
      </c>
      <c r="J257">
        <f t="shared" si="25"/>
        <v>-0.54892161399800843</v>
      </c>
      <c r="K257">
        <f t="shared" si="26"/>
        <v>-0.27874375924592876</v>
      </c>
      <c r="L257">
        <f t="shared" si="27"/>
        <v>0.1095368905758434</v>
      </c>
      <c r="M257">
        <f t="shared" si="28"/>
        <v>-1.1054227043520078E-2</v>
      </c>
      <c r="N257">
        <f t="shared" si="29"/>
        <v>-0.24409129540563573</v>
      </c>
      <c r="O257">
        <f t="shared" si="30"/>
        <v>-1.6536809097516445</v>
      </c>
      <c r="P257" s="7">
        <f>I257*$B$2*0.01</f>
        <v>-397.63472926873192</v>
      </c>
      <c r="Q257" s="6">
        <f>J257*$B$3*0.01</f>
        <v>-1097.8432279960168</v>
      </c>
      <c r="R257" s="6">
        <f>K257*$B$4*0.01</f>
        <v>-557.48751849185749</v>
      </c>
      <c r="S257" s="6">
        <f>L257*$B$5*0.01</f>
        <v>164.30533586376509</v>
      </c>
      <c r="T257" s="6">
        <f>M257*$B$5*0.01</f>
        <v>-16.581340565280119</v>
      </c>
      <c r="U257" s="6">
        <f>N257*$B$7*0.01</f>
        <v>-366.13694310845364</v>
      </c>
      <c r="V257" s="6">
        <f>O257*$B$8*0.01</f>
        <v>-826.84045487582216</v>
      </c>
      <c r="W257" s="7">
        <f t="shared" si="31"/>
        <v>-3098.218878442397</v>
      </c>
    </row>
    <row r="258" spans="1:24" x14ac:dyDescent="0.25">
      <c r="A258" s="4">
        <v>42724</v>
      </c>
      <c r="B258" s="23">
        <v>114.131882</v>
      </c>
      <c r="C258" s="23">
        <v>133.25126599999999</v>
      </c>
      <c r="D258" s="23">
        <v>796.419983</v>
      </c>
      <c r="E258" s="23">
        <v>26.806494000000001</v>
      </c>
      <c r="F258" s="23">
        <v>69.638519000000002</v>
      </c>
      <c r="G258" s="23">
        <v>146.27969400000001</v>
      </c>
      <c r="H258" s="23">
        <v>222.65522799999999</v>
      </c>
      <c r="I258">
        <f t="shared" si="24"/>
        <v>-9.3972092862832243E-2</v>
      </c>
      <c r="J258">
        <f t="shared" si="25"/>
        <v>0.16134279297426699</v>
      </c>
      <c r="K258">
        <f t="shared" si="26"/>
        <v>0.23408993715790505</v>
      </c>
      <c r="L258">
        <f t="shared" si="27"/>
        <v>-0.70690300255147176</v>
      </c>
      <c r="M258">
        <f t="shared" si="28"/>
        <v>0.16616660430122113</v>
      </c>
      <c r="N258">
        <f t="shared" si="29"/>
        <v>0.50294588024592668</v>
      </c>
      <c r="O258">
        <f t="shared" si="30"/>
        <v>0.6833764981223861</v>
      </c>
      <c r="P258" s="7">
        <f>I258*$B$2*0.01</f>
        <v>-140.95813929424835</v>
      </c>
      <c r="Q258" s="6">
        <f>J258*$B$3*0.01</f>
        <v>322.68558594853397</v>
      </c>
      <c r="R258" s="6">
        <f>K258*$B$4*0.01</f>
        <v>468.17987431581008</v>
      </c>
      <c r="S258" s="6">
        <f>L258*$B$5*0.01</f>
        <v>-1060.3545038272077</v>
      </c>
      <c r="T258" s="6">
        <f>M258*$B$5*0.01</f>
        <v>249.24990645183172</v>
      </c>
      <c r="U258" s="6">
        <f>N258*$B$7*0.01</f>
        <v>754.41882036889001</v>
      </c>
      <c r="V258" s="6">
        <f>O258*$B$8*0.01</f>
        <v>341.68824906119306</v>
      </c>
      <c r="W258" s="7">
        <f t="shared" si="31"/>
        <v>934.90979302480287</v>
      </c>
    </row>
    <row r="259" spans="1:24" x14ac:dyDescent="0.25">
      <c r="A259" s="4">
        <v>42725</v>
      </c>
      <c r="B259" s="23">
        <v>114.23923499999999</v>
      </c>
      <c r="C259" s="23">
        <v>133.036621</v>
      </c>
      <c r="D259" s="23">
        <v>794.55999799999995</v>
      </c>
      <c r="E259" s="23">
        <v>26.997339</v>
      </c>
      <c r="F259" s="23">
        <v>69.522994999999995</v>
      </c>
      <c r="G259" s="23">
        <v>145.54766799999999</v>
      </c>
      <c r="H259" s="23">
        <v>221.14398199999999</v>
      </c>
      <c r="I259">
        <f t="shared" si="24"/>
        <v>0.66214174503449097</v>
      </c>
      <c r="J259">
        <f t="shared" si="25"/>
        <v>0.16162690585505068</v>
      </c>
      <c r="K259">
        <f t="shared" si="26"/>
        <v>0.41705481868090177</v>
      </c>
      <c r="L259">
        <f t="shared" si="27"/>
        <v>-0.35220846069514899</v>
      </c>
      <c r="M259">
        <f t="shared" si="28"/>
        <v>-0.64928582317811145</v>
      </c>
      <c r="N259">
        <f t="shared" si="29"/>
        <v>0.59846853017641854</v>
      </c>
      <c r="O259">
        <f t="shared" si="30"/>
        <v>0.54973580116455956</v>
      </c>
      <c r="P259" s="7">
        <f>I259*$B$2*0.01</f>
        <v>993.21261755173646</v>
      </c>
      <c r="Q259" s="6">
        <f>J259*$B$3*0.01</f>
        <v>323.25381171010139</v>
      </c>
      <c r="R259" s="6">
        <f>K259*$B$4*0.01</f>
        <v>834.10963736180361</v>
      </c>
      <c r="S259" s="6">
        <f>L259*$B$5*0.01</f>
        <v>-528.31269104272349</v>
      </c>
      <c r="T259" s="6">
        <f>M259*$B$5*0.01</f>
        <v>-973.92873476716716</v>
      </c>
      <c r="U259" s="6">
        <f>N259*$B$7*0.01</f>
        <v>897.70279526462775</v>
      </c>
      <c r="V259" s="6">
        <f>O259*$B$8*0.01</f>
        <v>274.86790058227979</v>
      </c>
      <c r="W259" s="7">
        <f t="shared" si="31"/>
        <v>1820.9053366606583</v>
      </c>
    </row>
    <row r="260" spans="1:24" x14ac:dyDescent="0.25">
      <c r="A260" s="4">
        <v>42726</v>
      </c>
      <c r="B260" s="23">
        <v>113.487785</v>
      </c>
      <c r="C260" s="23">
        <v>132.821945</v>
      </c>
      <c r="D260" s="23">
        <v>791.26000999999997</v>
      </c>
      <c r="E260" s="23">
        <v>27.092762</v>
      </c>
      <c r="F260" s="23">
        <v>69.977348000000006</v>
      </c>
      <c r="G260" s="23">
        <v>144.681793</v>
      </c>
      <c r="H260" s="23">
        <v>219.934921</v>
      </c>
      <c r="I260">
        <f t="shared" si="24"/>
        <v>-0.19738333520032048</v>
      </c>
      <c r="J260">
        <f t="shared" si="25"/>
        <v>0.20994891562948365</v>
      </c>
      <c r="K260">
        <f t="shared" si="26"/>
        <v>0.17091023612129141</v>
      </c>
      <c r="L260">
        <f t="shared" si="27"/>
        <v>-0.29712769447235293</v>
      </c>
      <c r="M260">
        <f t="shared" si="28"/>
        <v>0.1763660452008364</v>
      </c>
      <c r="N260">
        <f t="shared" si="29"/>
        <v>-6.1586541178290767E-3</v>
      </c>
      <c r="O260">
        <f t="shared" si="30"/>
        <v>-0.35277671469798938</v>
      </c>
      <c r="P260" s="7">
        <f>I260*$B$2*0.01</f>
        <v>-296.07500280048072</v>
      </c>
      <c r="Q260" s="6">
        <f>J260*$B$3*0.01</f>
        <v>419.8978312589673</v>
      </c>
      <c r="R260" s="6">
        <f>K260*$B$4*0.01</f>
        <v>341.82047224258287</v>
      </c>
      <c r="S260" s="6">
        <f>L260*$B$5*0.01</f>
        <v>-445.69154170852943</v>
      </c>
      <c r="T260" s="6">
        <f>M260*$B$5*0.01</f>
        <v>264.54906780125464</v>
      </c>
      <c r="U260" s="6">
        <f>N260*$B$7*0.01</f>
        <v>-9.2379811767436149</v>
      </c>
      <c r="V260" s="6">
        <f>O260*$B$8*0.01</f>
        <v>-176.3883573489947</v>
      </c>
      <c r="W260" s="7">
        <f t="shared" si="31"/>
        <v>98.874488268056325</v>
      </c>
    </row>
    <row r="261" spans="1:24" x14ac:dyDescent="0.25">
      <c r="A261" s="4">
        <v>42727</v>
      </c>
      <c r="B261" s="23">
        <v>113.712234</v>
      </c>
      <c r="C261" s="23">
        <v>132.54367099999999</v>
      </c>
      <c r="D261" s="23">
        <v>789.90997300000004</v>
      </c>
      <c r="E261" s="23">
        <v>27.173501999999999</v>
      </c>
      <c r="F261" s="23">
        <v>69.854149000000007</v>
      </c>
      <c r="G261" s="23">
        <v>144.69070400000001</v>
      </c>
      <c r="H261" s="23">
        <v>220.71354700000001</v>
      </c>
      <c r="I261">
        <f t="shared" si="24"/>
        <v>-0.63107595913334746</v>
      </c>
      <c r="J261">
        <f t="shared" si="25"/>
        <v>-0.25725750770048256</v>
      </c>
      <c r="K261">
        <f t="shared" si="26"/>
        <v>-0.20719032592543588</v>
      </c>
      <c r="L261">
        <f t="shared" si="27"/>
        <v>-0.24254787272531705</v>
      </c>
      <c r="M261">
        <f t="shared" si="28"/>
        <v>-4.4049552140226038E-2</v>
      </c>
      <c r="N261">
        <f t="shared" si="29"/>
        <v>1.8542984043724085E-2</v>
      </c>
      <c r="O261">
        <f t="shared" si="30"/>
        <v>-0.24422574487792101</v>
      </c>
      <c r="P261" s="7">
        <f>I261*$B$2*0.01</f>
        <v>-946.61393870002121</v>
      </c>
      <c r="Q261" s="6">
        <f>J261*$B$3*0.01</f>
        <v>-514.51501540096513</v>
      </c>
      <c r="R261" s="6">
        <f>K261*$B$4*0.01</f>
        <v>-414.38065185087174</v>
      </c>
      <c r="S261" s="6">
        <f>L261*$B$5*0.01</f>
        <v>-363.82180908797557</v>
      </c>
      <c r="T261" s="6">
        <f>M261*$B$5*0.01</f>
        <v>-66.074328210339061</v>
      </c>
      <c r="U261" s="6">
        <f>N261*$B$7*0.01</f>
        <v>27.814476065586128</v>
      </c>
      <c r="V261" s="6">
        <f>O261*$B$8*0.01</f>
        <v>-122.11287243896051</v>
      </c>
      <c r="W261" s="7">
        <f t="shared" si="31"/>
        <v>-2399.7041396235472</v>
      </c>
    </row>
    <row r="262" spans="1:24" x14ac:dyDescent="0.25">
      <c r="A262" s="4">
        <v>42731</v>
      </c>
      <c r="B262" s="23">
        <v>114.43440200000001</v>
      </c>
      <c r="C262" s="23">
        <v>132.88552899999999</v>
      </c>
      <c r="D262" s="23">
        <v>791.54998799999998</v>
      </c>
      <c r="E262" s="23">
        <v>27.239571000000002</v>
      </c>
      <c r="F262" s="23">
        <v>69.884933000000004</v>
      </c>
      <c r="G262" s="23">
        <v>144.66387900000001</v>
      </c>
      <c r="H262" s="23">
        <v>221.253906</v>
      </c>
      <c r="I262">
        <f t="shared" si="24"/>
        <v>0.42823010658279009</v>
      </c>
      <c r="J262">
        <f t="shared" si="25"/>
        <v>0.5716063656695487</v>
      </c>
      <c r="K262">
        <f t="shared" si="26"/>
        <v>0.82797275324587361</v>
      </c>
      <c r="L262">
        <f t="shared" si="27"/>
        <v>-0.37582750351460509</v>
      </c>
      <c r="M262">
        <f t="shared" si="28"/>
        <v>0.49831306189985969</v>
      </c>
      <c r="N262">
        <f t="shared" si="29"/>
        <v>0.64593393294095525</v>
      </c>
      <c r="O262">
        <f t="shared" si="30"/>
        <v>0.37814604224803572</v>
      </c>
      <c r="P262" s="7">
        <f>I262*$B$2*0.01</f>
        <v>642.34515987418513</v>
      </c>
      <c r="Q262" s="6">
        <f>J262*$B$3*0.01</f>
        <v>1143.2127313390974</v>
      </c>
      <c r="R262" s="6">
        <f>K262*$B$4*0.01</f>
        <v>1655.9455064917472</v>
      </c>
      <c r="S262" s="6">
        <f>L262*$B$5*0.01</f>
        <v>-563.74125527190768</v>
      </c>
      <c r="T262" s="6">
        <f>M262*$B$5*0.01</f>
        <v>747.46959284978948</v>
      </c>
      <c r="U262" s="6">
        <f>N262*$B$7*0.01</f>
        <v>968.90089941143287</v>
      </c>
      <c r="V262" s="6">
        <f>O262*$B$8*0.01</f>
        <v>189.07302112401788</v>
      </c>
      <c r="W262" s="7">
        <f t="shared" si="31"/>
        <v>4783.2056558183622</v>
      </c>
    </row>
    <row r="263" spans="1:24" x14ac:dyDescent="0.25">
      <c r="A263" s="4">
        <v>42732</v>
      </c>
      <c r="B263" s="23">
        <v>113.946449</v>
      </c>
      <c r="C263" s="23">
        <v>132.13026400000001</v>
      </c>
      <c r="D263" s="23">
        <v>785.04998799999998</v>
      </c>
      <c r="E263" s="23">
        <v>27.342331000000001</v>
      </c>
      <c r="F263" s="23">
        <v>69.538414000000003</v>
      </c>
      <c r="G263" s="23">
        <v>143.735443</v>
      </c>
      <c r="H263" s="23">
        <v>220.42039500000001</v>
      </c>
      <c r="I263">
        <f t="shared" si="24"/>
        <v>2.5677422297555229E-2</v>
      </c>
      <c r="J263">
        <f t="shared" si="25"/>
        <v>-0.24607604836517416</v>
      </c>
      <c r="K263">
        <f t="shared" si="26"/>
        <v>0.28871217868350962</v>
      </c>
      <c r="L263">
        <f t="shared" si="27"/>
        <v>-0.40106463423477878</v>
      </c>
      <c r="M263">
        <f t="shared" si="28"/>
        <v>-5.5331573209213329E-2</v>
      </c>
      <c r="N263">
        <f t="shared" si="29"/>
        <v>-7.4478644448632197E-2</v>
      </c>
      <c r="O263">
        <f t="shared" si="30"/>
        <v>1.0370280425380625</v>
      </c>
      <c r="P263" s="7">
        <f>I263*$B$2*0.01</f>
        <v>38.516133446332844</v>
      </c>
      <c r="Q263" s="6">
        <f>J263*$B$3*0.01</f>
        <v>-492.15209673034838</v>
      </c>
      <c r="R263" s="6">
        <f>K263*$B$4*0.01</f>
        <v>577.4243573670193</v>
      </c>
      <c r="S263" s="6">
        <f>L263*$B$5*0.01</f>
        <v>-601.59695135216816</v>
      </c>
      <c r="T263" s="6">
        <f>M263*$B$5*0.01</f>
        <v>-82.997359813819983</v>
      </c>
      <c r="U263" s="6">
        <f>N263*$B$7*0.01</f>
        <v>-111.71796667294829</v>
      </c>
      <c r="V263" s="6">
        <f>O263*$B$8*0.01</f>
        <v>518.51402126903122</v>
      </c>
      <c r="W263" s="7">
        <f t="shared" si="31"/>
        <v>-154.0098624869014</v>
      </c>
    </row>
    <row r="264" spans="1:24" x14ac:dyDescent="0.25">
      <c r="A264" s="4">
        <v>42733</v>
      </c>
      <c r="B264" s="23">
        <v>113.917198</v>
      </c>
      <c r="C264" s="23">
        <v>132.45620700000001</v>
      </c>
      <c r="D264" s="23">
        <v>782.78997800000002</v>
      </c>
      <c r="E264" s="23">
        <v>27.452432999999999</v>
      </c>
      <c r="F264" s="23">
        <v>69.576911999999993</v>
      </c>
      <c r="G264" s="23">
        <v>143.84257500000001</v>
      </c>
      <c r="H264" s="23">
        <v>218.15803500000001</v>
      </c>
      <c r="I264">
        <f t="shared" si="24"/>
        <v>0.78570636676896355</v>
      </c>
      <c r="J264">
        <f t="shared" si="25"/>
        <v>0.36749299782947731</v>
      </c>
      <c r="K264">
        <f t="shared" si="26"/>
        <v>1.4213120806027495</v>
      </c>
      <c r="L264">
        <f t="shared" si="27"/>
        <v>5.3499276945180876E-2</v>
      </c>
      <c r="M264">
        <f t="shared" si="28"/>
        <v>9.9698430160455792E-2</v>
      </c>
      <c r="N264">
        <f t="shared" si="29"/>
        <v>0.63703135922913978</v>
      </c>
      <c r="O264">
        <f t="shared" si="30"/>
        <v>-0.53039489497107195</v>
      </c>
      <c r="P264" s="7">
        <f>I264*$B$2*0.01</f>
        <v>1178.5595501534453</v>
      </c>
      <c r="Q264" s="6">
        <f>J264*$B$3*0.01</f>
        <v>734.98599565895461</v>
      </c>
      <c r="R264" s="6">
        <f>K264*$B$4*0.01</f>
        <v>2842.6241612054991</v>
      </c>
      <c r="S264" s="6">
        <f>L264*$B$5*0.01</f>
        <v>80.248915417771315</v>
      </c>
      <c r="T264" s="6">
        <f>M264*$B$5*0.01</f>
        <v>149.54764524068369</v>
      </c>
      <c r="U264" s="6">
        <f>N264*$B$7*0.01</f>
        <v>955.54703884370974</v>
      </c>
      <c r="V264" s="6">
        <f>O264*$B$8*0.01</f>
        <v>-265.19744748553597</v>
      </c>
      <c r="W264" s="7">
        <f t="shared" si="31"/>
        <v>5676.3158590345274</v>
      </c>
    </row>
    <row r="265" spans="1:24" x14ac:dyDescent="0.25">
      <c r="A265" s="4">
        <v>42734</v>
      </c>
      <c r="B265" s="23">
        <v>113.029121</v>
      </c>
      <c r="C265" s="23">
        <v>131.97122200000001</v>
      </c>
      <c r="D265" s="23">
        <v>771.82000700000003</v>
      </c>
      <c r="E265" s="23">
        <v>27.437754000000002</v>
      </c>
      <c r="F265" s="23">
        <v>69.507614000000004</v>
      </c>
      <c r="G265" s="23">
        <v>142.932053</v>
      </c>
      <c r="H265" s="23">
        <v>219.321304</v>
      </c>
      <c r="I265" t="e">
        <f t="shared" si="24"/>
        <v>#DIV/0!</v>
      </c>
      <c r="J265" t="e">
        <f t="shared" si="25"/>
        <v>#DIV/0!</v>
      </c>
      <c r="K265" t="e">
        <f t="shared" si="26"/>
        <v>#DIV/0!</v>
      </c>
      <c r="L265" t="e">
        <f t="shared" si="27"/>
        <v>#DIV/0!</v>
      </c>
      <c r="M265" t="e">
        <f t="shared" si="28"/>
        <v>#DIV/0!</v>
      </c>
      <c r="N265" t="e">
        <f t="shared" si="29"/>
        <v>#DIV/0!</v>
      </c>
      <c r="O265" t="e">
        <f t="shared" si="30"/>
        <v>#DIV/0!</v>
      </c>
      <c r="P265" s="7" t="e">
        <f>I265*$B$2*0.01</f>
        <v>#DIV/0!</v>
      </c>
      <c r="Q265" s="6" t="e">
        <f>J265*$B$3*0.01</f>
        <v>#DIV/0!</v>
      </c>
      <c r="R265" s="6" t="e">
        <f>K265*$B$4*0.01</f>
        <v>#DIV/0!</v>
      </c>
      <c r="S265" s="6" t="e">
        <f>L265*$B$5*0.01</f>
        <v>#DIV/0!</v>
      </c>
      <c r="T265" s="6" t="e">
        <f>M265*$B$5*0.01</f>
        <v>#DIV/0!</v>
      </c>
      <c r="U265" s="6" t="e">
        <f>N265*$B$7*0.01</f>
        <v>#DIV/0!</v>
      </c>
      <c r="V265" s="6" t="e">
        <f>O265*$B$8*0.01</f>
        <v>#DIV/0!</v>
      </c>
      <c r="W265" s="7" t="e">
        <f t="shared" si="31"/>
        <v>#DIV/0!</v>
      </c>
    </row>
    <row r="267" spans="1:24" x14ac:dyDescent="0.25">
      <c r="A267">
        <f>SUMIF(W14:W264, "&lt;"&amp;W267, W14:W264)</f>
        <v>-251759.50302194685</v>
      </c>
      <c r="H267" s="8" t="s">
        <v>20</v>
      </c>
      <c r="I267" s="9">
        <f>AVERAGE(I14:I264)</f>
        <v>-2.9058050807490663E-2</v>
      </c>
      <c r="J267" s="9">
        <f>AVERAGE(J14:J264)</f>
        <v>-8.6603934720202308E-2</v>
      </c>
      <c r="K267" s="9">
        <f>AVERAGE(K14:K264)</f>
        <v>-7.8810993989497421E-3</v>
      </c>
      <c r="L267" s="9">
        <f>AVERAGE(L14:L264)</f>
        <v>-8.6636249726372766E-2</v>
      </c>
      <c r="M267" s="9">
        <f>AVERAGE(M14:M264)</f>
        <v>-6.7533033144926771E-2</v>
      </c>
      <c r="N267" s="9">
        <f>AVERAGE(N14:N264)</f>
        <v>1.0906093853069751E-4</v>
      </c>
      <c r="O267" s="10">
        <f>AVERAGE(O14:O264)</f>
        <v>-0.1118478829931937</v>
      </c>
      <c r="W267" s="7">
        <f>_xlfn.PERCENTILE.EXC(W14:W264, 5%)</f>
        <v>-15278.018767321726</v>
      </c>
      <c r="X267" t="s">
        <v>18</v>
      </c>
    </row>
    <row r="268" spans="1:24" x14ac:dyDescent="0.25">
      <c r="A268">
        <f>COUNTIF(W14:W264, "&lt;"&amp;W267)</f>
        <v>12</v>
      </c>
      <c r="H268" s="11" t="s">
        <v>21</v>
      </c>
      <c r="I268" s="12">
        <f>_xlfn.STDEV.P(I14:I264)</f>
        <v>1.4769253791957855</v>
      </c>
      <c r="J268" s="12">
        <f>_xlfn.STDEV.P(J14:J264)</f>
        <v>1.251975568773682</v>
      </c>
      <c r="K268" s="12">
        <f>_xlfn.STDEV.P(K14:K264)</f>
        <v>1.2607900806160821</v>
      </c>
      <c r="L268" s="12">
        <f>_xlfn.STDEV.P(L14:L264)</f>
        <v>1.8553918565089178</v>
      </c>
      <c r="M268" s="12">
        <f>_xlfn.STDEV.P(M14:M264)</f>
        <v>1.1983770621861694</v>
      </c>
      <c r="N268" s="12">
        <f>_xlfn.STDEV.P(N14:N264)</f>
        <v>1.1019630661915072</v>
      </c>
      <c r="O268" s="13">
        <f>_xlfn.STDEV.P(O14:O264)</f>
        <v>1.6943851582285259</v>
      </c>
      <c r="W268" s="7">
        <f>A267/A268</f>
        <v>-20979.958585162236</v>
      </c>
      <c r="X268" t="s">
        <v>19</v>
      </c>
    </row>
    <row r="269" spans="1:24" x14ac:dyDescent="0.25">
      <c r="H269" s="14" t="s">
        <v>22</v>
      </c>
      <c r="I269" s="15">
        <f>I268*I268</f>
        <v>2.1813085757126149</v>
      </c>
      <c r="J269" s="15">
        <f>J268*J268</f>
        <v>1.5674428248061845</v>
      </c>
      <c r="K269" s="15">
        <f>K268*K268</f>
        <v>1.5895916273799069</v>
      </c>
      <c r="L269" s="15">
        <f>L268*L268</f>
        <v>3.4424789411996088</v>
      </c>
      <c r="M269" s="15">
        <f>M268*M268</f>
        <v>1.436107583173954</v>
      </c>
      <c r="N269" s="15">
        <f>N268*N268</f>
        <v>1.214322599250188</v>
      </c>
      <c r="O269" s="22">
        <f>O268*O268</f>
        <v>2.8709410644251068</v>
      </c>
    </row>
    <row r="271" spans="1:24" x14ac:dyDescent="0.25">
      <c r="H271" s="17" t="s">
        <v>17</v>
      </c>
      <c r="I271" s="16" t="s">
        <v>1</v>
      </c>
      <c r="J271" s="16" t="s">
        <v>2</v>
      </c>
      <c r="K271" s="16" t="s">
        <v>3</v>
      </c>
      <c r="L271" s="16" t="s">
        <v>9</v>
      </c>
      <c r="M271" s="16" t="s">
        <v>10</v>
      </c>
      <c r="N271" s="16" t="s">
        <v>11</v>
      </c>
      <c r="O271" s="16" t="s">
        <v>12</v>
      </c>
      <c r="Q271" s="1" t="s">
        <v>23</v>
      </c>
    </row>
    <row r="272" spans="1:24" x14ac:dyDescent="0.25">
      <c r="H272" s="11"/>
      <c r="I272" s="12">
        <f>I14-$I$267</f>
        <v>2.5994320103654363</v>
      </c>
      <c r="J272" s="12">
        <f>J14-$J$267</f>
        <v>0.16021152565968</v>
      </c>
      <c r="K272" s="12">
        <f>K14-$K$267</f>
        <v>-9.1770114350320106E-2</v>
      </c>
      <c r="L272" s="12">
        <f>L14-$L$267</f>
        <v>0.5069385877433229</v>
      </c>
      <c r="M272" s="12">
        <f>M14-$M$267</f>
        <v>-0.777325388872528</v>
      </c>
      <c r="N272" s="12">
        <f>N14-$N$267</f>
        <v>-0.24394612081918166</v>
      </c>
      <c r="O272" s="13">
        <f>O14-$O$267</f>
        <v>1.8638266585282439</v>
      </c>
      <c r="Q272" s="16"/>
      <c r="R272" s="16" t="s">
        <v>1</v>
      </c>
      <c r="S272" s="16" t="s">
        <v>2</v>
      </c>
      <c r="T272" s="16" t="s">
        <v>3</v>
      </c>
      <c r="U272" s="16" t="s">
        <v>9</v>
      </c>
      <c r="V272" s="16" t="s">
        <v>10</v>
      </c>
      <c r="W272" s="16" t="s">
        <v>11</v>
      </c>
      <c r="X272" s="16" t="s">
        <v>12</v>
      </c>
    </row>
    <row r="273" spans="8:24" x14ac:dyDescent="0.25">
      <c r="H273" s="11"/>
      <c r="I273" s="12">
        <f t="shared" ref="I273:I336" si="32">I15-$I$267</f>
        <v>2.0250807207070949</v>
      </c>
      <c r="J273" s="12">
        <f t="shared" ref="J273:J336" si="33">J15-$J$267</f>
        <v>0.58968628916783439</v>
      </c>
      <c r="K273" s="12">
        <f t="shared" ref="K273:K336" si="34">K15-$K$267</f>
        <v>-0.13197232129881126</v>
      </c>
      <c r="L273" s="12">
        <f t="shared" ref="L273:L336" si="35">L15-$L$267</f>
        <v>2.1658445977648886</v>
      </c>
      <c r="M273" s="12">
        <f t="shared" ref="M273:M336" si="36">M15-$M$267</f>
        <v>0.90656334447158959</v>
      </c>
      <c r="N273" s="12">
        <f t="shared" ref="N273:N336" si="37">N15-$N$267</f>
        <v>0.93388488056507635</v>
      </c>
      <c r="O273" s="13">
        <f t="shared" ref="O273:O336" si="38">O15-$O$267</f>
        <v>2.6142374615374404</v>
      </c>
      <c r="Q273" s="16" t="s">
        <v>1</v>
      </c>
      <c r="R273" s="26">
        <f t="array" ref="R273:X279">MMULT(TRANSPOSE(I272:O522), I272:O522)/250</f>
        <v>2.1900338100154677</v>
      </c>
      <c r="S273" s="16">
        <v>0.56219338033386301</v>
      </c>
      <c r="T273" s="16">
        <v>0.88571418541552305</v>
      </c>
      <c r="U273" s="16">
        <v>0.79516887176361606</v>
      </c>
      <c r="V273" s="16">
        <v>0.47735748254261873</v>
      </c>
      <c r="W273" s="16">
        <v>0.5269881467840839</v>
      </c>
      <c r="X273" s="16">
        <v>0.90913180110232383</v>
      </c>
    </row>
    <row r="274" spans="8:24" x14ac:dyDescent="0.25">
      <c r="H274" s="11"/>
      <c r="I274" s="12">
        <f t="shared" si="32"/>
        <v>4.4354830327820043</v>
      </c>
      <c r="J274" s="12">
        <f t="shared" si="33"/>
        <v>1.8252557199580244</v>
      </c>
      <c r="K274" s="12">
        <f t="shared" si="34"/>
        <v>2.3798823169542418</v>
      </c>
      <c r="L274" s="12">
        <f t="shared" si="35"/>
        <v>3.0428145750688325</v>
      </c>
      <c r="M274" s="12">
        <f t="shared" si="36"/>
        <v>1.694204983704902</v>
      </c>
      <c r="N274" s="12">
        <f t="shared" si="37"/>
        <v>2.3445700652074417</v>
      </c>
      <c r="O274" s="13">
        <f t="shared" si="38"/>
        <v>3.2827619037696185</v>
      </c>
      <c r="Q274" s="16" t="s">
        <v>2</v>
      </c>
      <c r="R274" s="16">
        <v>0.56219338033386301</v>
      </c>
      <c r="S274" s="26">
        <v>1.5737125961054119</v>
      </c>
      <c r="T274" s="16">
        <v>0.53947564121905933</v>
      </c>
      <c r="U274" s="16">
        <v>0.96254446379273984</v>
      </c>
      <c r="V274" s="16">
        <v>0.65627702694761392</v>
      </c>
      <c r="W274" s="16">
        <v>0.24470962603541158</v>
      </c>
      <c r="X274" s="16">
        <v>0.91567338935459286</v>
      </c>
    </row>
    <row r="275" spans="8:24" x14ac:dyDescent="0.25">
      <c r="H275" s="11"/>
      <c r="I275" s="12">
        <f t="shared" si="32"/>
        <v>-0.4969333995135593</v>
      </c>
      <c r="J275" s="12">
        <f t="shared" si="33"/>
        <v>1.0210365840886169</v>
      </c>
      <c r="K275" s="12">
        <f t="shared" si="34"/>
        <v>1.6762568861820115</v>
      </c>
      <c r="L275" s="12">
        <f t="shared" si="35"/>
        <v>1.8853151743383838</v>
      </c>
      <c r="M275" s="12">
        <f t="shared" si="36"/>
        <v>2.1293795732849605</v>
      </c>
      <c r="N275" s="12">
        <f t="shared" si="37"/>
        <v>1.7815219707635972</v>
      </c>
      <c r="O275" s="13">
        <f t="shared" si="38"/>
        <v>0.52660751669678807</v>
      </c>
      <c r="Q275" s="16" t="s">
        <v>3</v>
      </c>
      <c r="R275" s="16">
        <v>0.88571418541552305</v>
      </c>
      <c r="S275" s="16">
        <v>0.53947564121905933</v>
      </c>
      <c r="T275" s="26">
        <v>1.5959499938894248</v>
      </c>
      <c r="U275" s="16">
        <v>0.47952828303439338</v>
      </c>
      <c r="V275" s="16">
        <v>0.28989297203796704</v>
      </c>
      <c r="W275" s="16">
        <v>0.49703088604790524</v>
      </c>
      <c r="X275" s="16">
        <v>0.66660070871835297</v>
      </c>
    </row>
    <row r="276" spans="8:24" x14ac:dyDescent="0.25">
      <c r="H276" s="11"/>
      <c r="I276" s="12">
        <f t="shared" si="32"/>
        <v>-1.5643584854118819</v>
      </c>
      <c r="J276" s="12">
        <f t="shared" si="33"/>
        <v>-1.1142839431803195</v>
      </c>
      <c r="K276" s="12">
        <f t="shared" si="34"/>
        <v>-0.20999495842208704</v>
      </c>
      <c r="L276" s="12">
        <f t="shared" si="35"/>
        <v>0.329359295747016</v>
      </c>
      <c r="M276" s="12">
        <f t="shared" si="36"/>
        <v>1.4245807548598621</v>
      </c>
      <c r="N276" s="12">
        <f t="shared" si="37"/>
        <v>-1.6870525719530134</v>
      </c>
      <c r="O276" s="13">
        <f t="shared" si="38"/>
        <v>-0.96818585643715038</v>
      </c>
      <c r="Q276" s="16" t="s">
        <v>9</v>
      </c>
      <c r="R276" s="16">
        <v>0.79516887176361606</v>
      </c>
      <c r="S276" s="16">
        <v>0.96254446379273984</v>
      </c>
      <c r="T276" s="16">
        <v>0.47952828303439338</v>
      </c>
      <c r="U276" s="26">
        <v>3.4562488569644101</v>
      </c>
      <c r="V276" s="16">
        <v>1.5176894182515734</v>
      </c>
      <c r="W276" s="16">
        <v>0.27159353465319491</v>
      </c>
      <c r="X276" s="16">
        <v>1.7157867234745201</v>
      </c>
    </row>
    <row r="277" spans="8:24" x14ac:dyDescent="0.25">
      <c r="H277" s="11"/>
      <c r="I277" s="12">
        <f t="shared" si="32"/>
        <v>-1.4015303689050873</v>
      </c>
      <c r="J277" s="12">
        <f t="shared" si="33"/>
        <v>0.33491245518069845</v>
      </c>
      <c r="K277" s="12">
        <f t="shared" si="34"/>
        <v>-1.3749026409022824</v>
      </c>
      <c r="L277" s="12">
        <f t="shared" si="35"/>
        <v>0.74979935642768725</v>
      </c>
      <c r="M277" s="12">
        <f t="shared" si="36"/>
        <v>-1.9404392936232102</v>
      </c>
      <c r="N277" s="12">
        <f t="shared" si="37"/>
        <v>-0.85558634220618668</v>
      </c>
      <c r="O277" s="13">
        <f t="shared" si="38"/>
        <v>0.12387475480517823</v>
      </c>
      <c r="Q277" s="16" t="s">
        <v>10</v>
      </c>
      <c r="R277" s="16">
        <v>0.47735748254261873</v>
      </c>
      <c r="S277" s="16">
        <v>0.65627702694761392</v>
      </c>
      <c r="T277" s="16">
        <v>0.28989297203796704</v>
      </c>
      <c r="U277" s="16">
        <v>1.5176894182515734</v>
      </c>
      <c r="V277" s="26">
        <v>1.4418520135066515</v>
      </c>
      <c r="W277" s="16">
        <v>0.21823969661037074</v>
      </c>
      <c r="X277" s="16">
        <v>0.8526948013786162</v>
      </c>
    </row>
    <row r="278" spans="8:24" x14ac:dyDescent="0.25">
      <c r="H278" s="11"/>
      <c r="I278" s="12">
        <f t="shared" si="32"/>
        <v>2.667956475897292</v>
      </c>
      <c r="J278" s="12">
        <f t="shared" si="33"/>
        <v>1.4054668303296123</v>
      </c>
      <c r="K278" s="12">
        <f t="shared" si="34"/>
        <v>3.6492550106738668</v>
      </c>
      <c r="L278" s="12">
        <f t="shared" si="35"/>
        <v>-0.33044220348744213</v>
      </c>
      <c r="M278" s="12">
        <f t="shared" si="36"/>
        <v>-0.52731633765564723</v>
      </c>
      <c r="N278" s="12">
        <f t="shared" si="37"/>
        <v>2.5866586272823238</v>
      </c>
      <c r="O278" s="13">
        <f t="shared" si="38"/>
        <v>4.3385744714502081</v>
      </c>
      <c r="Q278" s="16" t="s">
        <v>11</v>
      </c>
      <c r="R278" s="16">
        <v>0.5269881467840839</v>
      </c>
      <c r="S278" s="16">
        <v>0.24470962603541158</v>
      </c>
      <c r="T278" s="16">
        <v>0.49703088604790524</v>
      </c>
      <c r="U278" s="16">
        <v>0.27159353465319491</v>
      </c>
      <c r="V278" s="16">
        <v>0.21823969661037074</v>
      </c>
      <c r="W278" s="26">
        <v>1.2191798896471897</v>
      </c>
      <c r="X278" s="16">
        <v>0.47004830189288316</v>
      </c>
    </row>
    <row r="279" spans="8:24" x14ac:dyDescent="0.25">
      <c r="H279" s="11"/>
      <c r="I279" s="12">
        <f t="shared" si="32"/>
        <v>-2.1112060883850283</v>
      </c>
      <c r="J279" s="12">
        <f t="shared" si="33"/>
        <v>-1.2225554269983525</v>
      </c>
      <c r="K279" s="12">
        <f t="shared" si="34"/>
        <v>-1.9733106364620365</v>
      </c>
      <c r="L279" s="12">
        <f t="shared" si="35"/>
        <v>-6.5951792289374467</v>
      </c>
      <c r="M279" s="12">
        <f t="shared" si="36"/>
        <v>-4.3182172546152193</v>
      </c>
      <c r="N279" s="12">
        <f t="shared" si="37"/>
        <v>-0.69209423955741889</v>
      </c>
      <c r="O279" s="13">
        <f t="shared" si="38"/>
        <v>-1.3752686518535409</v>
      </c>
      <c r="Q279" s="16" t="s">
        <v>12</v>
      </c>
      <c r="R279" s="16">
        <v>0.90913180110232383</v>
      </c>
      <c r="S279" s="16">
        <v>0.91567338935459286</v>
      </c>
      <c r="T279" s="16">
        <v>0.66660070871835297</v>
      </c>
      <c r="U279" s="16">
        <v>1.7157867234745201</v>
      </c>
      <c r="V279" s="16">
        <v>0.8526948013786162</v>
      </c>
      <c r="W279" s="16">
        <v>0.47004830189288316</v>
      </c>
      <c r="X279" s="26">
        <v>2.8824248286828089</v>
      </c>
    </row>
    <row r="280" spans="8:24" x14ac:dyDescent="0.25">
      <c r="H280" s="11"/>
      <c r="I280" s="12">
        <f t="shared" si="32"/>
        <v>2.4896642883383198</v>
      </c>
      <c r="J280" s="12">
        <f t="shared" si="33"/>
        <v>2.3015035914769588</v>
      </c>
      <c r="K280" s="12">
        <f t="shared" si="34"/>
        <v>2.9267317941556477</v>
      </c>
      <c r="L280" s="12">
        <f t="shared" si="35"/>
        <v>5.8136675843109877</v>
      </c>
      <c r="M280" s="12">
        <f t="shared" si="36"/>
        <v>2.0525718769908292</v>
      </c>
      <c r="N280" s="12">
        <f t="shared" si="37"/>
        <v>1.8550663686580766</v>
      </c>
      <c r="O280" s="13">
        <f t="shared" si="38"/>
        <v>3.8262717440957621</v>
      </c>
      <c r="Q280" s="28" t="s">
        <v>33</v>
      </c>
      <c r="R280" s="16">
        <f>$C2*SUMPRODUCT($C$2:$C$8, R273:R279)</f>
        <v>0.13644037136155956</v>
      </c>
      <c r="S280" s="16">
        <f>$C3*SUMPRODUCT($C$2:$C$8, S273:S279)</f>
        <v>0.15989322803033751</v>
      </c>
      <c r="T280" s="16">
        <f>$C4*SUMPRODUCT($C$2:$C$8, T273:T279)</f>
        <v>0.15374909256721692</v>
      </c>
      <c r="U280" s="16">
        <f>$C5*SUMPRODUCT($C$2:$C$8, U273:U279)</f>
        <v>0.18066367753072399</v>
      </c>
      <c r="V280" s="16">
        <f>$C6*SUMPRODUCT($C$2:$C$8, V273:V279)</f>
        <v>7.0804693082739664E-2</v>
      </c>
      <c r="W280" s="16">
        <f>$C7*SUMPRODUCT($C$2:$C$8, W273:W279)</f>
        <v>7.445080842525223E-2</v>
      </c>
      <c r="X280" s="16">
        <f>$C8*SUMPRODUCT($C$2:$C$8, X273:X279)</f>
        <v>5.0504528257852524E-2</v>
      </c>
    </row>
    <row r="281" spans="8:24" x14ac:dyDescent="0.25">
      <c r="H281" s="11"/>
      <c r="I281" s="12">
        <f t="shared" si="32"/>
        <v>0.51527997917279145</v>
      </c>
      <c r="J281" s="12">
        <f t="shared" si="33"/>
        <v>1.5852936051764572</v>
      </c>
      <c r="K281" s="12">
        <f t="shared" si="34"/>
        <v>-1.0380110093652486</v>
      </c>
      <c r="L281" s="12">
        <f t="shared" si="35"/>
        <v>0.91650717331261256</v>
      </c>
      <c r="M281" s="12">
        <f t="shared" si="36"/>
        <v>1.6120096070264982</v>
      </c>
      <c r="N281" s="12">
        <f t="shared" si="37"/>
        <v>-5.3250125404682894E-2</v>
      </c>
      <c r="O281" s="13">
        <f t="shared" si="38"/>
        <v>-0.65973897828509676</v>
      </c>
    </row>
    <row r="282" spans="8:24" x14ac:dyDescent="0.25">
      <c r="H282" s="11"/>
      <c r="I282" s="12">
        <f t="shared" si="32"/>
        <v>-0.10523862825819308</v>
      </c>
      <c r="J282" s="12">
        <f t="shared" si="33"/>
        <v>5.2154506581596731</v>
      </c>
      <c r="K282" s="12">
        <f t="shared" si="34"/>
        <v>0.48607795566874451</v>
      </c>
      <c r="L282" s="12">
        <f t="shared" si="35"/>
        <v>1.7029394818321282</v>
      </c>
      <c r="M282" s="12">
        <f t="shared" si="36"/>
        <v>4.4676669029200253</v>
      </c>
      <c r="N282" s="12">
        <f t="shared" si="37"/>
        <v>1.1085906575251236</v>
      </c>
      <c r="O282" s="13">
        <f t="shared" si="38"/>
        <v>2.1086071243108546</v>
      </c>
      <c r="Q282" s="21" t="s">
        <v>24</v>
      </c>
      <c r="R282" s="12"/>
      <c r="S282" s="12"/>
      <c r="T282" s="12"/>
    </row>
    <row r="283" spans="8:24" x14ac:dyDescent="0.25">
      <c r="H283" s="11"/>
      <c r="I283" s="12">
        <f t="shared" si="32"/>
        <v>0.53787980154055925</v>
      </c>
      <c r="J283" s="12">
        <f t="shared" si="33"/>
        <v>-0.76769146635100294</v>
      </c>
      <c r="K283" s="12">
        <f t="shared" si="34"/>
        <v>-1.1441327543148316</v>
      </c>
      <c r="L283" s="12">
        <f t="shared" si="35"/>
        <v>-3.3078204630115993</v>
      </c>
      <c r="M283" s="12">
        <f t="shared" si="36"/>
        <v>-1.1740162225480149</v>
      </c>
      <c r="N283" s="12">
        <f t="shared" si="37"/>
        <v>-1.0374897673862769</v>
      </c>
      <c r="O283" s="13">
        <f t="shared" si="38"/>
        <v>1.496614519998211</v>
      </c>
      <c r="Q283" s="12" t="s">
        <v>25</v>
      </c>
      <c r="R283" s="12"/>
      <c r="S283" s="27" cm="1">
        <f t="array" ref="S283">MMULT(I267:O267, C2:C8)</f>
        <v>-4.858049022728269E-2</v>
      </c>
      <c r="T283" s="12" t="s">
        <v>31</v>
      </c>
    </row>
    <row r="284" spans="8:24" x14ac:dyDescent="0.25">
      <c r="H284" s="11"/>
      <c r="I284" s="12">
        <f t="shared" si="32"/>
        <v>-5.0192332970488991</v>
      </c>
      <c r="J284" s="12">
        <f t="shared" si="33"/>
        <v>0.42130075174931125</v>
      </c>
      <c r="K284" s="12">
        <f t="shared" si="34"/>
        <v>-2.5650210722659983</v>
      </c>
      <c r="L284" s="12">
        <f t="shared" si="35"/>
        <v>-2.8457964979952681</v>
      </c>
      <c r="M284" s="12">
        <f t="shared" si="36"/>
        <v>-3.1582819710003842</v>
      </c>
      <c r="N284" s="12">
        <f t="shared" si="37"/>
        <v>-2.1537709507627021</v>
      </c>
      <c r="O284" s="13">
        <f t="shared" si="38"/>
        <v>-3.2095706197671294</v>
      </c>
      <c r="Q284" s="12" t="s">
        <v>26</v>
      </c>
      <c r="R284" s="12"/>
      <c r="S284" s="12" cm="1">
        <f t="array" ref="S284">SQRT(MMULT(MMULT(TRANSPOSE(C2:C8), R273:X279), C2:C8))</f>
        <v>0.90912397353478824</v>
      </c>
      <c r="T284" s="12" t="s">
        <v>31</v>
      </c>
    </row>
    <row r="285" spans="8:24" x14ac:dyDescent="0.25">
      <c r="H285" s="11"/>
      <c r="I285" s="12">
        <f t="shared" si="32"/>
        <v>2.0201896663426955</v>
      </c>
      <c r="J285" s="12">
        <f t="shared" si="33"/>
        <v>0.43064604593408662</v>
      </c>
      <c r="K285" s="12">
        <f t="shared" si="34"/>
        <v>1.916071317392168</v>
      </c>
      <c r="L285" s="12">
        <f t="shared" si="35"/>
        <v>3.072715258987226</v>
      </c>
      <c r="M285" s="12">
        <f t="shared" si="36"/>
        <v>3.5684523353769597</v>
      </c>
      <c r="N285" s="12">
        <f t="shared" si="37"/>
        <v>1.9298327936066721</v>
      </c>
      <c r="O285" s="13">
        <f t="shared" si="38"/>
        <v>3.9101344281225026</v>
      </c>
      <c r="Q285" s="12"/>
      <c r="R285" s="12"/>
      <c r="S285" s="12"/>
      <c r="T285" s="12"/>
    </row>
    <row r="286" spans="8:24" x14ac:dyDescent="0.25">
      <c r="H286" s="11"/>
      <c r="I286" s="12">
        <f t="shared" si="32"/>
        <v>-0.52101017124966276</v>
      </c>
      <c r="J286" s="12">
        <f t="shared" si="33"/>
        <v>-0.32941763374995914</v>
      </c>
      <c r="K286" s="12">
        <f t="shared" si="34"/>
        <v>-0.18425328889197121</v>
      </c>
      <c r="L286" s="12">
        <f t="shared" si="35"/>
        <v>-4.0447624414997945</v>
      </c>
      <c r="M286" s="12">
        <f t="shared" si="36"/>
        <v>-3.4787070692995874</v>
      </c>
      <c r="N286" s="12">
        <f t="shared" si="37"/>
        <v>1.5352750749569848</v>
      </c>
      <c r="O286" s="13">
        <f t="shared" si="38"/>
        <v>-2.0441992499562249</v>
      </c>
      <c r="Q286" s="12" t="s">
        <v>27</v>
      </c>
      <c r="R286" s="12"/>
      <c r="S286" s="12">
        <f>B9*(S283/100)</f>
        <v>-485.80490227282689</v>
      </c>
      <c r="T286" s="12"/>
    </row>
    <row r="287" spans="8:24" x14ac:dyDescent="0.25">
      <c r="H287" s="11"/>
      <c r="I287" s="12">
        <f t="shared" si="32"/>
        <v>7.061847256852869</v>
      </c>
      <c r="J287" s="12">
        <f t="shared" si="33"/>
        <v>1.4341708513852982</v>
      </c>
      <c r="K287" s="12">
        <f t="shared" si="34"/>
        <v>1.8721917590413804</v>
      </c>
      <c r="L287" s="12">
        <f t="shared" si="35"/>
        <v>0.28218794896424315</v>
      </c>
      <c r="M287" s="12">
        <f t="shared" si="36"/>
        <v>1.9402779346415537</v>
      </c>
      <c r="N287" s="12">
        <f t="shared" si="37"/>
        <v>0.52109764750295218</v>
      </c>
      <c r="O287" s="13">
        <f t="shared" si="38"/>
        <v>0.58673748431159178</v>
      </c>
      <c r="Q287" s="12" t="s">
        <v>28</v>
      </c>
      <c r="R287" s="12"/>
      <c r="S287" s="12">
        <f>B9*(S284/100)</f>
        <v>9091.2397353478827</v>
      </c>
      <c r="T287" s="12"/>
    </row>
    <row r="288" spans="8:24" x14ac:dyDescent="0.25">
      <c r="H288" s="11"/>
      <c r="I288" s="12">
        <f t="shared" si="32"/>
        <v>-0.68306830307128996</v>
      </c>
      <c r="J288" s="12">
        <f t="shared" si="33"/>
        <v>-0.94433903304884814</v>
      </c>
      <c r="K288" s="12">
        <f t="shared" si="34"/>
        <v>-4.2290170985711644</v>
      </c>
      <c r="L288" s="12">
        <f t="shared" si="35"/>
        <v>-3.7076815309351563</v>
      </c>
      <c r="M288" s="12">
        <f t="shared" si="36"/>
        <v>-2.1405467440195354</v>
      </c>
      <c r="N288" s="12">
        <f t="shared" si="37"/>
        <v>-1.2435143435838456</v>
      </c>
      <c r="O288" s="13">
        <f t="shared" si="38"/>
        <v>-2.0147149330247047</v>
      </c>
    </row>
    <row r="289" spans="8:21" x14ac:dyDescent="0.25">
      <c r="H289" s="11"/>
      <c r="I289" s="12">
        <f t="shared" si="32"/>
        <v>-3.3097294274033886</v>
      </c>
      <c r="J289" s="12">
        <f t="shared" si="33"/>
        <v>-1.9728270234899861</v>
      </c>
      <c r="K289" s="12">
        <f t="shared" si="34"/>
        <v>-1.6059542604960351</v>
      </c>
      <c r="L289" s="12">
        <f t="shared" si="35"/>
        <v>-1.3962053279847075</v>
      </c>
      <c r="M289" s="12">
        <f t="shared" si="36"/>
        <v>-1.0371736309672286</v>
      </c>
      <c r="N289" s="12">
        <f t="shared" si="37"/>
        <v>-1.0125272573305322</v>
      </c>
      <c r="O289" s="13">
        <f t="shared" si="38"/>
        <v>-2.673498278932275</v>
      </c>
      <c r="Q289" t="s">
        <v>29</v>
      </c>
      <c r="S289">
        <f>_xlfn.NORM.INV(5%, S286, S287)</f>
        <v>-15439.563554445138</v>
      </c>
    </row>
    <row r="290" spans="8:21" x14ac:dyDescent="0.25">
      <c r="H290" s="11"/>
      <c r="I290" s="12">
        <f t="shared" si="32"/>
        <v>0.9727555878919445</v>
      </c>
      <c r="J290" s="12">
        <f t="shared" si="33"/>
        <v>5.4539278147165401E-2</v>
      </c>
      <c r="K290" s="12">
        <f t="shared" si="34"/>
        <v>-1.195574751664878</v>
      </c>
      <c r="L290" s="12">
        <f t="shared" si="35"/>
        <v>2.200217906412083</v>
      </c>
      <c r="M290" s="12">
        <f t="shared" si="36"/>
        <v>2.1123684679198904</v>
      </c>
      <c r="N290" s="12">
        <f t="shared" si="37"/>
        <v>-8.6090226526591943E-2</v>
      </c>
      <c r="O290" s="13">
        <f t="shared" si="38"/>
        <v>1.3082305644971139</v>
      </c>
      <c r="Q290" t="s">
        <v>30</v>
      </c>
      <c r="U290" t="s">
        <v>37</v>
      </c>
    </row>
    <row r="291" spans="8:21" x14ac:dyDescent="0.25">
      <c r="H291" s="11"/>
      <c r="I291" s="12">
        <f t="shared" si="32"/>
        <v>2.0929711350431255</v>
      </c>
      <c r="J291" s="12">
        <f t="shared" si="33"/>
        <v>1.6239363839058241</v>
      </c>
      <c r="K291" s="12">
        <f t="shared" si="34"/>
        <v>-1.6464736515269498</v>
      </c>
      <c r="L291" s="12">
        <f t="shared" si="35"/>
        <v>9.3216502507625503</v>
      </c>
      <c r="M291" s="12">
        <f t="shared" si="36"/>
        <v>2.3466594923396142</v>
      </c>
      <c r="N291" s="12">
        <f t="shared" si="37"/>
        <v>1.8517727455048218</v>
      </c>
      <c r="O291" s="13">
        <f t="shared" si="38"/>
        <v>5.3524460774524396</v>
      </c>
    </row>
    <row r="292" spans="8:21" x14ac:dyDescent="0.25">
      <c r="H292" s="11"/>
      <c r="I292" s="12">
        <f t="shared" si="32"/>
        <v>-1.9117840401847146</v>
      </c>
      <c r="J292" s="12">
        <f t="shared" si="33"/>
        <v>-1.340593159132812</v>
      </c>
      <c r="K292" s="12">
        <f t="shared" si="34"/>
        <v>5.193933974792535</v>
      </c>
      <c r="L292" s="12">
        <f t="shared" si="35"/>
        <v>-2.0711631259788388</v>
      </c>
      <c r="M292" s="12">
        <f t="shared" si="36"/>
        <v>-4.8891516829913932</v>
      </c>
      <c r="N292" s="12">
        <f t="shared" si="37"/>
        <v>1.2268853632211816</v>
      </c>
      <c r="O292" s="13">
        <f t="shared" si="38"/>
        <v>-0.53001797423846686</v>
      </c>
      <c r="Q292" s="1" t="s">
        <v>32</v>
      </c>
      <c r="S292">
        <f>(S283-0.02)/S284</f>
        <v>-7.543579558311847E-2</v>
      </c>
    </row>
    <row r="293" spans="8:21" x14ac:dyDescent="0.25">
      <c r="H293" s="11"/>
      <c r="I293" s="12">
        <f t="shared" si="32"/>
        <v>-0.36431436601139722</v>
      </c>
      <c r="J293" s="12">
        <f t="shared" si="33"/>
        <v>-2.2087351032799361</v>
      </c>
      <c r="K293" s="12">
        <f t="shared" si="34"/>
        <v>2.682984803088118</v>
      </c>
      <c r="L293" s="12">
        <f t="shared" si="35"/>
        <v>-3.0169071706002195</v>
      </c>
      <c r="M293" s="12">
        <f t="shared" si="36"/>
        <v>-1.6235533694418249</v>
      </c>
      <c r="N293" s="12">
        <f t="shared" si="37"/>
        <v>2.3868063224755227</v>
      </c>
      <c r="O293" s="13">
        <f t="shared" si="38"/>
        <v>-2.3228124134498498</v>
      </c>
      <c r="Q293" s="20" t="s">
        <v>34</v>
      </c>
      <c r="R293" s="9"/>
      <c r="S293" s="10"/>
    </row>
    <row r="294" spans="8:21" x14ac:dyDescent="0.25">
      <c r="H294" s="11"/>
      <c r="I294" s="12">
        <f t="shared" si="32"/>
        <v>2.7731667984718418</v>
      </c>
      <c r="J294" s="12">
        <f t="shared" si="33"/>
        <v>-0.62896304333098829</v>
      </c>
      <c r="K294" s="12">
        <f t="shared" si="34"/>
        <v>3.5832285765740175</v>
      </c>
      <c r="L294" s="12">
        <f t="shared" si="35"/>
        <v>0.57907542901917097</v>
      </c>
      <c r="M294" s="12">
        <f t="shared" si="36"/>
        <v>-0.24466573250155432</v>
      </c>
      <c r="N294" s="12">
        <f t="shared" si="37"/>
        <v>-0.49318377344676345</v>
      </c>
      <c r="O294" s="13">
        <f t="shared" si="38"/>
        <v>0.12462820407645664</v>
      </c>
      <c r="Q294" s="11" t="s">
        <v>1</v>
      </c>
      <c r="R294" s="12"/>
      <c r="S294" s="13" t="s">
        <v>35</v>
      </c>
    </row>
    <row r="295" spans="8:21" x14ac:dyDescent="0.25">
      <c r="H295" s="11"/>
      <c r="I295" s="12">
        <f t="shared" si="32"/>
        <v>-1.0129592768392923</v>
      </c>
      <c r="J295" s="12">
        <f t="shared" si="33"/>
        <v>0.31498804949568637</v>
      </c>
      <c r="K295" s="12">
        <f t="shared" si="34"/>
        <v>0.12945256322956528</v>
      </c>
      <c r="L295" s="12">
        <f t="shared" si="35"/>
        <v>1.8914640046377695</v>
      </c>
      <c r="M295" s="12">
        <f t="shared" si="36"/>
        <v>-1.2631706118941211</v>
      </c>
      <c r="N295" s="12">
        <f t="shared" si="37"/>
        <v>-2.0610960375833329</v>
      </c>
      <c r="O295" s="13">
        <f t="shared" si="38"/>
        <v>4.949371289914593</v>
      </c>
      <c r="Q295" s="11" t="s">
        <v>2</v>
      </c>
      <c r="R295" s="12"/>
      <c r="S295" s="13" t="s">
        <v>36</v>
      </c>
    </row>
    <row r="296" spans="8:21" x14ac:dyDescent="0.25">
      <c r="H296" s="11"/>
      <c r="I296" s="12">
        <f t="shared" si="32"/>
        <v>5.0148183404954555E-2</v>
      </c>
      <c r="J296" s="12">
        <f t="shared" si="33"/>
        <v>2.4320526802746416</v>
      </c>
      <c r="K296" s="12">
        <f t="shared" si="34"/>
        <v>0.69066193177380153</v>
      </c>
      <c r="L296" s="12">
        <f t="shared" si="35"/>
        <v>3.437196914412731</v>
      </c>
      <c r="M296" s="12">
        <f t="shared" si="36"/>
        <v>0.50462052517967915</v>
      </c>
      <c r="N296" s="12">
        <f t="shared" si="37"/>
        <v>-0.62194431987387144</v>
      </c>
      <c r="O296" s="13">
        <f t="shared" si="38"/>
        <v>0.78638289451466692</v>
      </c>
      <c r="Q296" s="11" t="s">
        <v>3</v>
      </c>
      <c r="R296" s="12"/>
      <c r="S296" s="13"/>
    </row>
    <row r="297" spans="8:21" x14ac:dyDescent="0.25">
      <c r="H297" s="11"/>
      <c r="I297" s="12">
        <f t="shared" si="32"/>
        <v>0.79280264844933623</v>
      </c>
      <c r="J297" s="12">
        <f t="shared" si="33"/>
        <v>3.3148305829782081</v>
      </c>
      <c r="K297" s="12">
        <f t="shared" si="34"/>
        <v>-0.87062121655805791</v>
      </c>
      <c r="L297" s="12">
        <f t="shared" si="35"/>
        <v>1.1922052637484413</v>
      </c>
      <c r="M297" s="12">
        <f t="shared" si="36"/>
        <v>0.98749375849981424</v>
      </c>
      <c r="N297" s="12">
        <f t="shared" si="37"/>
        <v>-0.34459165028748379</v>
      </c>
      <c r="O297" s="13">
        <f t="shared" si="38"/>
        <v>0.80462627688810617</v>
      </c>
      <c r="Q297" s="11" t="s">
        <v>9</v>
      </c>
      <c r="R297" s="12"/>
      <c r="S297" s="13"/>
    </row>
    <row r="298" spans="8:21" x14ac:dyDescent="0.25">
      <c r="H298" s="11"/>
      <c r="I298" s="12">
        <f t="shared" si="32"/>
        <v>0.63738609099762567</v>
      </c>
      <c r="J298" s="12">
        <f t="shared" si="33"/>
        <v>2.0721569765391066</v>
      </c>
      <c r="K298" s="12">
        <f t="shared" si="34"/>
        <v>0.1557357673408867</v>
      </c>
      <c r="L298" s="12">
        <f t="shared" si="35"/>
        <v>1.5338389743870484</v>
      </c>
      <c r="M298" s="12">
        <f t="shared" si="36"/>
        <v>-0.24653865596391933</v>
      </c>
      <c r="N298" s="12">
        <f t="shared" si="37"/>
        <v>0.95455357168248189</v>
      </c>
      <c r="O298" s="13">
        <f t="shared" si="38"/>
        <v>4.7604063490462369</v>
      </c>
      <c r="Q298" s="11" t="s">
        <v>10</v>
      </c>
      <c r="R298" s="12"/>
      <c r="S298" s="13"/>
    </row>
    <row r="299" spans="8:21" x14ac:dyDescent="0.25">
      <c r="H299" s="11"/>
      <c r="I299" s="12">
        <f t="shared" si="32"/>
        <v>-0.27949663280407111</v>
      </c>
      <c r="J299" s="12">
        <f t="shared" si="33"/>
        <v>-2.5488737404628332</v>
      </c>
      <c r="K299" s="12">
        <f t="shared" si="34"/>
        <v>0.11191992926863056</v>
      </c>
      <c r="L299" s="12">
        <f t="shared" si="35"/>
        <v>-4.6687024685370533</v>
      </c>
      <c r="M299" s="12">
        <f t="shared" si="36"/>
        <v>-1.6972422946613146</v>
      </c>
      <c r="N299" s="12">
        <f t="shared" si="37"/>
        <v>-1.3455550005137813</v>
      </c>
      <c r="O299" s="13">
        <f t="shared" si="38"/>
        <v>-3.6109017489153086</v>
      </c>
      <c r="Q299" s="11" t="s">
        <v>11</v>
      </c>
      <c r="R299" s="12"/>
      <c r="S299" s="13"/>
    </row>
    <row r="300" spans="8:21" x14ac:dyDescent="0.25">
      <c r="H300" s="11"/>
      <c r="I300" s="12">
        <f t="shared" si="32"/>
        <v>-2.7130719036446491</v>
      </c>
      <c r="J300" s="12">
        <f t="shared" si="33"/>
        <v>-1.2984425025107305</v>
      </c>
      <c r="K300" s="12">
        <f t="shared" si="34"/>
        <v>-1.2366885098629852</v>
      </c>
      <c r="L300" s="12">
        <f t="shared" si="35"/>
        <v>-5.1021249938955182E-2</v>
      </c>
      <c r="M300" s="12">
        <f t="shared" si="36"/>
        <v>-0.16639041579559216</v>
      </c>
      <c r="N300" s="12">
        <f t="shared" si="37"/>
        <v>-0.3085972341932155</v>
      </c>
      <c r="O300" s="13">
        <f t="shared" si="38"/>
        <v>-1.8274830432726483</v>
      </c>
      <c r="Q300" s="14" t="s">
        <v>12</v>
      </c>
      <c r="R300" s="15"/>
      <c r="S300" s="22"/>
    </row>
    <row r="301" spans="8:21" x14ac:dyDescent="0.25">
      <c r="H301" s="11"/>
      <c r="I301" s="12">
        <f t="shared" si="32"/>
        <v>-1.4793075235815887</v>
      </c>
      <c r="J301" s="12">
        <f t="shared" si="33"/>
        <v>-2.5779211239425113</v>
      </c>
      <c r="K301" s="12">
        <f t="shared" si="34"/>
        <v>-2.4483616180631871</v>
      </c>
      <c r="L301" s="12">
        <f t="shared" si="35"/>
        <v>-2.8849554494901963</v>
      </c>
      <c r="M301" s="12">
        <f t="shared" si="36"/>
        <v>-0.88368107955699959</v>
      </c>
      <c r="N301" s="12">
        <f t="shared" si="37"/>
        <v>-1.1928823816903835</v>
      </c>
      <c r="O301" s="13">
        <f t="shared" si="38"/>
        <v>-1.1601843742514488</v>
      </c>
    </row>
    <row r="302" spans="8:21" x14ac:dyDescent="0.25">
      <c r="H302" s="11"/>
      <c r="I302" s="12">
        <f t="shared" si="32"/>
        <v>1.9613214172018414</v>
      </c>
      <c r="J302" s="12">
        <f t="shared" si="33"/>
        <v>-4.7076779000156854</v>
      </c>
      <c r="K302" s="12">
        <f t="shared" si="34"/>
        <v>1.5924581955914734</v>
      </c>
      <c r="L302" s="12">
        <f t="shared" si="35"/>
        <v>0.65746095277409455</v>
      </c>
      <c r="M302" s="12">
        <f t="shared" si="36"/>
        <v>-0.47826627024554802</v>
      </c>
      <c r="N302" s="12">
        <f t="shared" si="37"/>
        <v>1.5202413616313835</v>
      </c>
      <c r="O302" s="13">
        <f t="shared" si="38"/>
        <v>2.2847521094452294</v>
      </c>
    </row>
    <row r="303" spans="8:21" x14ac:dyDescent="0.25">
      <c r="H303" s="11"/>
      <c r="I303" s="12">
        <f t="shared" si="32"/>
        <v>0.25813168316219115</v>
      </c>
      <c r="J303" s="12">
        <f t="shared" si="33"/>
        <v>-0.38679514285733063</v>
      </c>
      <c r="K303" s="12">
        <f t="shared" si="34"/>
        <v>-0.5000296362355775</v>
      </c>
      <c r="L303" s="12">
        <f t="shared" si="35"/>
        <v>0.18744853161892516</v>
      </c>
      <c r="M303" s="12">
        <f t="shared" si="36"/>
        <v>6.9254212041835461E-3</v>
      </c>
      <c r="N303" s="12">
        <f t="shared" si="37"/>
        <v>-3.3723587046218945E-2</v>
      </c>
      <c r="O303" s="13">
        <f t="shared" si="38"/>
        <v>0.66999358896337258</v>
      </c>
    </row>
    <row r="304" spans="8:21" x14ac:dyDescent="0.25">
      <c r="H304" s="11"/>
      <c r="I304" s="12">
        <f t="shared" si="32"/>
        <v>-0.83799699279394058</v>
      </c>
      <c r="J304" s="12">
        <f t="shared" si="33"/>
        <v>-0.42919424198179879</v>
      </c>
      <c r="K304" s="12">
        <f t="shared" si="34"/>
        <v>-0.77773292364055135</v>
      </c>
      <c r="L304" s="12">
        <f t="shared" si="35"/>
        <v>-1.7285249521448354</v>
      </c>
      <c r="M304" s="12">
        <f t="shared" si="36"/>
        <v>0.20105136605810775</v>
      </c>
      <c r="N304" s="12">
        <f t="shared" si="37"/>
        <v>-0.90642076204843514</v>
      </c>
      <c r="O304" s="13">
        <f t="shared" si="38"/>
        <v>-1.1516857874780821</v>
      </c>
    </row>
    <row r="305" spans="8:15" x14ac:dyDescent="0.25">
      <c r="H305" s="11"/>
      <c r="I305" s="12">
        <f t="shared" si="32"/>
        <v>2.3418806860932904</v>
      </c>
      <c r="J305" s="12">
        <f t="shared" si="33"/>
        <v>1.1213224577901599</v>
      </c>
      <c r="K305" s="12">
        <f t="shared" si="34"/>
        <v>1.5326416607185656</v>
      </c>
      <c r="L305" s="12">
        <f t="shared" si="35"/>
        <v>4.5694093596162384</v>
      </c>
      <c r="M305" s="12">
        <f t="shared" si="36"/>
        <v>1.4955711144665971</v>
      </c>
      <c r="N305" s="12">
        <f t="shared" si="37"/>
        <v>-0.19963941462970125</v>
      </c>
      <c r="O305" s="13">
        <f t="shared" si="38"/>
        <v>2.7893647395879961</v>
      </c>
    </row>
    <row r="306" spans="8:15" x14ac:dyDescent="0.25">
      <c r="H306" s="11"/>
      <c r="I306" s="12">
        <f t="shared" si="32"/>
        <v>-1.4381796186021081</v>
      </c>
      <c r="J306" s="12">
        <f t="shared" si="33"/>
        <v>-0.21459433844902023</v>
      </c>
      <c r="K306" s="12">
        <f t="shared" si="34"/>
        <v>-0.52245539934407603</v>
      </c>
      <c r="L306" s="12">
        <f t="shared" si="35"/>
        <v>1.6984151239320184</v>
      </c>
      <c r="M306" s="12">
        <f t="shared" si="36"/>
        <v>-0.28818244213304545</v>
      </c>
      <c r="N306" s="12">
        <f t="shared" si="37"/>
        <v>-2.2812369680829132</v>
      </c>
      <c r="O306" s="13">
        <f t="shared" si="38"/>
        <v>-0.33467661309285324</v>
      </c>
    </row>
    <row r="307" spans="8:15" x14ac:dyDescent="0.25">
      <c r="H307" s="11"/>
      <c r="I307" s="12">
        <f t="shared" si="32"/>
        <v>-0.65304801900935572</v>
      </c>
      <c r="J307" s="12">
        <f t="shared" si="33"/>
        <v>-1.1773334213233821</v>
      </c>
      <c r="K307" s="12">
        <f t="shared" si="34"/>
        <v>-0.86920030336407528</v>
      </c>
      <c r="L307" s="12">
        <f t="shared" si="35"/>
        <v>-0.33207491321071525</v>
      </c>
      <c r="M307" s="12">
        <f t="shared" si="36"/>
        <v>-0.52996850218658031</v>
      </c>
      <c r="N307" s="12">
        <f t="shared" si="37"/>
        <v>-0.54950263579957237</v>
      </c>
      <c r="O307" s="13">
        <f t="shared" si="38"/>
        <v>-1.7026559872720062</v>
      </c>
    </row>
    <row r="308" spans="8:15" x14ac:dyDescent="0.25">
      <c r="H308" s="11"/>
      <c r="I308" s="12">
        <f t="shared" si="32"/>
        <v>-0.12571015342201869</v>
      </c>
      <c r="J308" s="12">
        <f t="shared" si="33"/>
        <v>1.957406936723874</v>
      </c>
      <c r="K308" s="12">
        <f t="shared" si="34"/>
        <v>0.10432443030920467</v>
      </c>
      <c r="L308" s="12">
        <f t="shared" si="35"/>
        <v>-1.0857742349811832</v>
      </c>
      <c r="M308" s="12">
        <f t="shared" si="36"/>
        <v>0.38554350917528502</v>
      </c>
      <c r="N308" s="12">
        <f t="shared" si="37"/>
        <v>3.3670793967051464</v>
      </c>
      <c r="O308" s="13">
        <f t="shared" si="38"/>
        <v>-1.2192863452574287</v>
      </c>
    </row>
    <row r="309" spans="8:15" x14ac:dyDescent="0.25">
      <c r="H309" s="11"/>
      <c r="I309" s="12">
        <f t="shared" si="32"/>
        <v>0.25659067413392994</v>
      </c>
      <c r="J309" s="12">
        <f t="shared" si="33"/>
        <v>0.84977584408490814</v>
      </c>
      <c r="K309" s="12">
        <f t="shared" si="34"/>
        <v>1.0540692116368455</v>
      </c>
      <c r="L309" s="12">
        <f t="shared" si="35"/>
        <v>-0.22276625408873482</v>
      </c>
      <c r="M309" s="12">
        <f t="shared" si="36"/>
        <v>2.063814657078288</v>
      </c>
      <c r="N309" s="12">
        <f t="shared" si="37"/>
        <v>-0.23338357861205333</v>
      </c>
      <c r="O309" s="13">
        <f t="shared" si="38"/>
        <v>0.15867775271437909</v>
      </c>
    </row>
    <row r="310" spans="8:15" x14ac:dyDescent="0.25">
      <c r="H310" s="11"/>
      <c r="I310" s="12">
        <f t="shared" si="32"/>
        <v>-3.7906817070314105</v>
      </c>
      <c r="J310" s="12">
        <f t="shared" si="33"/>
        <v>-2.3990973107054079</v>
      </c>
      <c r="K310" s="12">
        <f t="shared" si="34"/>
        <v>-2.9191758500788043</v>
      </c>
      <c r="L310" s="12">
        <f t="shared" si="35"/>
        <v>-1.7358154108412558</v>
      </c>
      <c r="M310" s="12">
        <f t="shared" si="36"/>
        <v>-1.3227347595497998</v>
      </c>
      <c r="N310" s="12">
        <f t="shared" si="37"/>
        <v>-0.32567353472336219</v>
      </c>
      <c r="O310" s="13">
        <f t="shared" si="38"/>
        <v>-3.1988469498377681</v>
      </c>
    </row>
    <row r="311" spans="8:15" x14ac:dyDescent="0.25">
      <c r="H311" s="11"/>
      <c r="I311" s="12">
        <f t="shared" si="32"/>
        <v>-0.18931471981090814</v>
      </c>
      <c r="J311" s="12">
        <f t="shared" si="33"/>
        <v>-1.3293702439533517</v>
      </c>
      <c r="K311" s="12">
        <f t="shared" si="34"/>
        <v>2.3197164491339144E-3</v>
      </c>
      <c r="L311" s="12">
        <f t="shared" si="35"/>
        <v>-1.8332672264972882</v>
      </c>
      <c r="M311" s="12">
        <f t="shared" si="36"/>
        <v>-1.6494905895835192</v>
      </c>
      <c r="N311" s="12">
        <f t="shared" si="37"/>
        <v>-1.4857981033626291</v>
      </c>
      <c r="O311" s="13">
        <f t="shared" si="38"/>
        <v>0.40367392868773955</v>
      </c>
    </row>
    <row r="312" spans="8:15" x14ac:dyDescent="0.25">
      <c r="H312" s="11"/>
      <c r="I312" s="12">
        <f t="shared" si="32"/>
        <v>-0.70985857988335521</v>
      </c>
      <c r="J312" s="12">
        <f t="shared" si="33"/>
        <v>-1.0019204480483155</v>
      </c>
      <c r="K312" s="12">
        <f t="shared" si="34"/>
        <v>0.91043761850770244</v>
      </c>
      <c r="L312" s="12">
        <f t="shared" si="35"/>
        <v>-2.0513778710980688</v>
      </c>
      <c r="M312" s="12">
        <f t="shared" si="36"/>
        <v>0.43158929463613355</v>
      </c>
      <c r="N312" s="12">
        <f t="shared" si="37"/>
        <v>0.78483088741289619</v>
      </c>
      <c r="O312" s="13">
        <f t="shared" si="38"/>
        <v>-0.61564168933408203</v>
      </c>
    </row>
    <row r="313" spans="8:15" x14ac:dyDescent="0.25">
      <c r="H313" s="11"/>
      <c r="I313" s="12">
        <f t="shared" si="32"/>
        <v>-1.4368377724145109</v>
      </c>
      <c r="J313" s="12">
        <f t="shared" si="33"/>
        <v>8.6603934720202308E-2</v>
      </c>
      <c r="K313" s="12">
        <f t="shared" si="34"/>
        <v>0.22309976441284132</v>
      </c>
      <c r="L313" s="12">
        <f t="shared" si="35"/>
        <v>-0.81222132798033619</v>
      </c>
      <c r="M313" s="12">
        <f t="shared" si="36"/>
        <v>0.20119254103319384</v>
      </c>
      <c r="N313" s="12">
        <f t="shared" si="37"/>
        <v>0.46379498591300372</v>
      </c>
      <c r="O313" s="13">
        <f t="shared" si="38"/>
        <v>-0.85092676485963092</v>
      </c>
    </row>
    <row r="314" spans="8:15" x14ac:dyDescent="0.25">
      <c r="H314" s="11"/>
      <c r="I314" s="12">
        <f t="shared" si="32"/>
        <v>1.1481153146705712</v>
      </c>
      <c r="J314" s="12">
        <f t="shared" si="33"/>
        <v>-1.5901723308625455</v>
      </c>
      <c r="K314" s="12">
        <f t="shared" si="34"/>
        <v>2.2706756518695235</v>
      </c>
      <c r="L314" s="12">
        <f t="shared" si="35"/>
        <v>-1.0244902374956051</v>
      </c>
      <c r="M314" s="12">
        <f t="shared" si="36"/>
        <v>-2.5016749364365078</v>
      </c>
      <c r="N314" s="12">
        <f t="shared" si="37"/>
        <v>1.8423725180206905</v>
      </c>
      <c r="O314" s="13">
        <f t="shared" si="38"/>
        <v>1.070963849310806</v>
      </c>
    </row>
    <row r="315" spans="8:15" x14ac:dyDescent="0.25">
      <c r="H315" s="11"/>
      <c r="I315" s="12">
        <f t="shared" si="32"/>
        <v>0.86051340887223937</v>
      </c>
      <c r="J315" s="12">
        <f t="shared" si="33"/>
        <v>0.86318770888095586</v>
      </c>
      <c r="K315" s="12">
        <f t="shared" si="34"/>
        <v>0.17935854795270706</v>
      </c>
      <c r="L315" s="12">
        <f t="shared" si="35"/>
        <v>4.8422199649430793</v>
      </c>
      <c r="M315" s="12">
        <f t="shared" si="36"/>
        <v>2.2822024949628679</v>
      </c>
      <c r="N315" s="12">
        <f t="shared" si="37"/>
        <v>-1.8417828459860766</v>
      </c>
      <c r="O315" s="13">
        <f t="shared" si="38"/>
        <v>2.5854893991660304</v>
      </c>
    </row>
    <row r="316" spans="8:15" x14ac:dyDescent="0.25">
      <c r="H316" s="11"/>
      <c r="I316" s="12">
        <f t="shared" si="32"/>
        <v>-5.9947706619851951E-2</v>
      </c>
      <c r="J316" s="12">
        <f t="shared" si="33"/>
        <v>-0.86772367821476104</v>
      </c>
      <c r="K316" s="12">
        <f t="shared" si="34"/>
        <v>-1.5901591648804547</v>
      </c>
      <c r="L316" s="12">
        <f t="shared" si="35"/>
        <v>-0.6724517943544176</v>
      </c>
      <c r="M316" s="12">
        <f t="shared" si="36"/>
        <v>0.34663825236530887</v>
      </c>
      <c r="N316" s="12">
        <f t="shared" si="37"/>
        <v>-1.3722051883573161</v>
      </c>
      <c r="O316" s="13">
        <f t="shared" si="38"/>
        <v>1.2391930265956568</v>
      </c>
    </row>
    <row r="317" spans="8:15" x14ac:dyDescent="0.25">
      <c r="H317" s="11"/>
      <c r="I317" s="12">
        <f t="shared" si="32"/>
        <v>-2.0353971653002356E-2</v>
      </c>
      <c r="J317" s="12">
        <f t="shared" si="33"/>
        <v>0.24350453670770902</v>
      </c>
      <c r="K317" s="12">
        <f t="shared" si="34"/>
        <v>-1.0555033350393499</v>
      </c>
      <c r="L317" s="12">
        <f t="shared" si="35"/>
        <v>1.6622174729107333</v>
      </c>
      <c r="M317" s="12">
        <f t="shared" si="36"/>
        <v>0.3352309569705561</v>
      </c>
      <c r="N317" s="12">
        <f t="shared" si="37"/>
        <v>0.11763180143630714</v>
      </c>
      <c r="O317" s="13">
        <f t="shared" si="38"/>
        <v>-0.62314140370362558</v>
      </c>
    </row>
    <row r="318" spans="8:15" x14ac:dyDescent="0.25">
      <c r="H318" s="11"/>
      <c r="I318" s="12">
        <f t="shared" si="32"/>
        <v>-1.0368612973730931</v>
      </c>
      <c r="J318" s="12">
        <f t="shared" si="33"/>
        <v>-1.4377142881581741</v>
      </c>
      <c r="K318" s="12">
        <f t="shared" si="34"/>
        <v>-1.9183179409640103</v>
      </c>
      <c r="L318" s="12">
        <f t="shared" si="35"/>
        <v>-2.2701503912595395</v>
      </c>
      <c r="M318" s="12">
        <f t="shared" si="36"/>
        <v>5.539302278968819E-2</v>
      </c>
      <c r="N318" s="12">
        <f t="shared" si="37"/>
        <v>0.10465872074468323</v>
      </c>
      <c r="O318" s="13">
        <f t="shared" si="38"/>
        <v>-1.7850204839526969</v>
      </c>
    </row>
    <row r="319" spans="8:15" x14ac:dyDescent="0.25">
      <c r="H319" s="11"/>
      <c r="I319" s="12">
        <f t="shared" si="32"/>
        <v>-0.22453534699425995</v>
      </c>
      <c r="J319" s="12">
        <f t="shared" si="33"/>
        <v>-0.20751278579974489</v>
      </c>
      <c r="K319" s="12">
        <f t="shared" si="34"/>
        <v>-0.49451907722770072</v>
      </c>
      <c r="L319" s="12">
        <f t="shared" si="35"/>
        <v>2.0900193740222104</v>
      </c>
      <c r="M319" s="12">
        <f t="shared" si="36"/>
        <v>-0.1994484925250401</v>
      </c>
      <c r="N319" s="12">
        <f t="shared" si="37"/>
        <v>2.6103257687712305E-2</v>
      </c>
      <c r="O319" s="13">
        <f t="shared" si="38"/>
        <v>0.40502379386923654</v>
      </c>
    </row>
    <row r="320" spans="8:15" x14ac:dyDescent="0.25">
      <c r="H320" s="11"/>
      <c r="I320" s="12">
        <f t="shared" si="32"/>
        <v>-1.9407370863344602</v>
      </c>
      <c r="J320" s="12">
        <f t="shared" si="33"/>
        <v>-3.9314491133027873E-2</v>
      </c>
      <c r="K320" s="12">
        <f t="shared" si="34"/>
        <v>0.30444624838141116</v>
      </c>
      <c r="L320" s="12">
        <f t="shared" si="35"/>
        <v>1.1325014237629869</v>
      </c>
      <c r="M320" s="12">
        <f t="shared" si="36"/>
        <v>-0.42751816812291515</v>
      </c>
      <c r="N320" s="12">
        <f t="shared" si="37"/>
        <v>-0.9794951925209231</v>
      </c>
      <c r="O320" s="13">
        <f t="shared" si="38"/>
        <v>1.0722199956269738</v>
      </c>
    </row>
    <row r="321" spans="8:15" x14ac:dyDescent="0.25">
      <c r="H321" s="11"/>
      <c r="I321" s="12">
        <f t="shared" si="32"/>
        <v>-1.2826170934454784</v>
      </c>
      <c r="J321" s="12">
        <f t="shared" si="33"/>
        <v>-1.1773110287524149</v>
      </c>
      <c r="K321" s="12">
        <f t="shared" si="34"/>
        <v>-1.0463391339095456</v>
      </c>
      <c r="L321" s="12">
        <f t="shared" si="35"/>
        <v>-2.7648877850973155</v>
      </c>
      <c r="M321" s="12">
        <f t="shared" si="36"/>
        <v>7.2072763088486883E-3</v>
      </c>
      <c r="N321" s="12">
        <f t="shared" si="37"/>
        <v>7.7775106719502579E-2</v>
      </c>
      <c r="O321" s="13">
        <f t="shared" si="38"/>
        <v>1.1015866041586926</v>
      </c>
    </row>
    <row r="322" spans="8:15" x14ac:dyDescent="0.25">
      <c r="H322" s="11"/>
      <c r="I322" s="12">
        <f t="shared" si="32"/>
        <v>0.18972089981883905</v>
      </c>
      <c r="J322" s="12">
        <f t="shared" si="33"/>
        <v>-1.4435804821427733</v>
      </c>
      <c r="K322" s="12">
        <f t="shared" si="34"/>
        <v>-0.22118473778435108</v>
      </c>
      <c r="L322" s="12">
        <f t="shared" si="35"/>
        <v>-3.1790761510997609</v>
      </c>
      <c r="M322" s="12">
        <f t="shared" si="36"/>
        <v>-1.3950072684715018</v>
      </c>
      <c r="N322" s="12">
        <f t="shared" si="37"/>
        <v>0.14290384070512649</v>
      </c>
      <c r="O322" s="13">
        <f t="shared" si="38"/>
        <v>-1.4380728792372721</v>
      </c>
    </row>
    <row r="323" spans="8:15" x14ac:dyDescent="0.25">
      <c r="H323" s="11"/>
      <c r="I323" s="12">
        <f t="shared" si="32"/>
        <v>-8.4226658255306855E-2</v>
      </c>
      <c r="J323" s="12">
        <f t="shared" si="33"/>
        <v>5.2614401556206759E-2</v>
      </c>
      <c r="K323" s="12">
        <f t="shared" si="34"/>
        <v>3.2291756375441232E-2</v>
      </c>
      <c r="L323" s="12">
        <f t="shared" si="35"/>
        <v>0.75694074661297706</v>
      </c>
      <c r="M323" s="12">
        <f t="shared" si="36"/>
        <v>-5.1211149845077575E-2</v>
      </c>
      <c r="N323" s="12">
        <f t="shared" si="37"/>
        <v>0.45042759235783819</v>
      </c>
      <c r="O323" s="13">
        <f t="shared" si="38"/>
        <v>-2.8640544347394519</v>
      </c>
    </row>
    <row r="324" spans="8:15" x14ac:dyDescent="0.25">
      <c r="H324" s="11"/>
      <c r="I324" s="12">
        <f t="shared" si="32"/>
        <v>3.8509050695683153E-2</v>
      </c>
      <c r="J324" s="12">
        <f t="shared" si="33"/>
        <v>-0.94952082027170404</v>
      </c>
      <c r="K324" s="12">
        <f t="shared" si="34"/>
        <v>-0.5971736563092811</v>
      </c>
      <c r="L324" s="12">
        <f t="shared" si="35"/>
        <v>0.76144087772418101</v>
      </c>
      <c r="M324" s="12">
        <f t="shared" si="36"/>
        <v>0.76110506670120837</v>
      </c>
      <c r="N324" s="12">
        <f t="shared" si="37"/>
        <v>-0.51328602789918898</v>
      </c>
      <c r="O324" s="13">
        <f t="shared" si="38"/>
        <v>0.95001039631315376</v>
      </c>
    </row>
    <row r="325" spans="8:15" x14ac:dyDescent="0.25">
      <c r="H325" s="11"/>
      <c r="I325" s="12">
        <f t="shared" si="32"/>
        <v>-0.72995286088067013</v>
      </c>
      <c r="J325" s="12">
        <f t="shared" si="33"/>
        <v>0.44444317035541026</v>
      </c>
      <c r="K325" s="12">
        <f t="shared" si="34"/>
        <v>0.18878248313164817</v>
      </c>
      <c r="L325" s="12">
        <f t="shared" si="35"/>
        <v>0.66841320872141741</v>
      </c>
      <c r="M325" s="12">
        <f t="shared" si="36"/>
        <v>-0.52685208193306943</v>
      </c>
      <c r="N325" s="12">
        <f t="shared" si="37"/>
        <v>1.1231858019328067</v>
      </c>
      <c r="O325" s="13">
        <f t="shared" si="38"/>
        <v>1.4672661518622125</v>
      </c>
    </row>
    <row r="326" spans="8:15" x14ac:dyDescent="0.25">
      <c r="H326" s="11"/>
      <c r="I326" s="12">
        <f t="shared" si="32"/>
        <v>0.58498562946323951</v>
      </c>
      <c r="J326" s="12">
        <f t="shared" si="33"/>
        <v>1.9435631344183066</v>
      </c>
      <c r="K326" s="12">
        <f t="shared" si="34"/>
        <v>0.37235038472662441</v>
      </c>
      <c r="L326" s="12">
        <f t="shared" si="35"/>
        <v>2.5369630723941876</v>
      </c>
      <c r="M326" s="12">
        <f t="shared" si="36"/>
        <v>0.50935200850830498</v>
      </c>
      <c r="N326" s="12">
        <f t="shared" si="37"/>
        <v>-0.83390209939699844</v>
      </c>
      <c r="O326" s="13">
        <f t="shared" si="38"/>
        <v>0.18969903584195871</v>
      </c>
    </row>
    <row r="327" spans="8:15" x14ac:dyDescent="0.25">
      <c r="H327" s="11"/>
      <c r="I327" s="12">
        <f t="shared" si="32"/>
        <v>0.46437464562409492</v>
      </c>
      <c r="J327" s="12">
        <f t="shared" si="33"/>
        <v>-1.6369466769469143</v>
      </c>
      <c r="K327" s="12">
        <f t="shared" si="34"/>
        <v>0.3832394626578875</v>
      </c>
      <c r="L327" s="12">
        <f t="shared" si="35"/>
        <v>-0.63658397507191045</v>
      </c>
      <c r="M327" s="12">
        <f t="shared" si="36"/>
        <v>-0.20636867290799427</v>
      </c>
      <c r="N327" s="12">
        <f t="shared" si="37"/>
        <v>1.3734580895837241</v>
      </c>
      <c r="O327" s="13">
        <f t="shared" si="38"/>
        <v>0.8177616915310626</v>
      </c>
    </row>
    <row r="328" spans="8:15" x14ac:dyDescent="0.25">
      <c r="H328" s="11"/>
      <c r="I328" s="12">
        <f t="shared" si="32"/>
        <v>0.48538368216121708</v>
      </c>
      <c r="J328" s="12">
        <f t="shared" si="33"/>
        <v>-0.21662847521545017</v>
      </c>
      <c r="K328" s="12">
        <f t="shared" si="34"/>
        <v>0.24917442482870819</v>
      </c>
      <c r="L328" s="12">
        <f t="shared" si="35"/>
        <v>8.6636249726372766E-2</v>
      </c>
      <c r="M328" s="12">
        <f t="shared" si="36"/>
        <v>-0.21740240219775692</v>
      </c>
      <c r="N328" s="12">
        <f t="shared" si="37"/>
        <v>-0.81233344717890854</v>
      </c>
      <c r="O328" s="13">
        <f t="shared" si="38"/>
        <v>-0.43416794450870633</v>
      </c>
    </row>
    <row r="329" spans="8:15" x14ac:dyDescent="0.25">
      <c r="H329" s="11"/>
      <c r="I329" s="12">
        <f t="shared" si="32"/>
        <v>-2.2833630525349382</v>
      </c>
      <c r="J329" s="12">
        <f t="shared" si="33"/>
        <v>-0.5361652405057783</v>
      </c>
      <c r="K329" s="12">
        <f t="shared" si="34"/>
        <v>-1.5013084085245876</v>
      </c>
      <c r="L329" s="12">
        <f t="shared" si="35"/>
        <v>0.31727626581657198</v>
      </c>
      <c r="M329" s="12">
        <f t="shared" si="36"/>
        <v>-0.29925439285605104</v>
      </c>
      <c r="N329" s="12">
        <f t="shared" si="37"/>
        <v>-1.6682879269635527</v>
      </c>
      <c r="O329" s="13">
        <f t="shared" si="38"/>
        <v>-0.65578544211836487</v>
      </c>
    </row>
    <row r="330" spans="8:15" x14ac:dyDescent="0.25">
      <c r="H330" s="11"/>
      <c r="I330" s="12">
        <f t="shared" si="32"/>
        <v>-1.6868895884141142</v>
      </c>
      <c r="J330" s="12">
        <f t="shared" si="33"/>
        <v>0.70649633888298846</v>
      </c>
      <c r="K330" s="12">
        <f t="shared" si="34"/>
        <v>-0.7595777333508279</v>
      </c>
      <c r="L330" s="12">
        <f t="shared" si="35"/>
        <v>-1.7885746589408389</v>
      </c>
      <c r="M330" s="12">
        <f t="shared" si="36"/>
        <v>7.9379355743739513E-2</v>
      </c>
      <c r="N330" s="12">
        <f t="shared" si="37"/>
        <v>-1.484872251714987</v>
      </c>
      <c r="O330" s="13">
        <f t="shared" si="38"/>
        <v>-0.82741189146929672</v>
      </c>
    </row>
    <row r="331" spans="8:15" x14ac:dyDescent="0.25">
      <c r="H331" s="11"/>
      <c r="I331" s="12">
        <f t="shared" si="32"/>
        <v>0.55203821042830725</v>
      </c>
      <c r="J331" s="12">
        <f t="shared" si="33"/>
        <v>-1.9206705410954581</v>
      </c>
      <c r="K331" s="12">
        <f t="shared" si="34"/>
        <v>0.75692692933579087</v>
      </c>
      <c r="L331" s="12">
        <f t="shared" si="35"/>
        <v>2.5717063846620585</v>
      </c>
      <c r="M331" s="12">
        <f t="shared" si="36"/>
        <v>1.1801294423024726</v>
      </c>
      <c r="N331" s="12">
        <f t="shared" si="37"/>
        <v>1.2604863569584736E-2</v>
      </c>
      <c r="O331" s="13">
        <f t="shared" si="38"/>
        <v>-0.19392148989875047</v>
      </c>
    </row>
    <row r="332" spans="8:15" x14ac:dyDescent="0.25">
      <c r="H332" s="11"/>
      <c r="I332" s="12">
        <f t="shared" si="32"/>
        <v>-0.88012144042289975</v>
      </c>
      <c r="J332" s="12">
        <f t="shared" si="33"/>
        <v>-0.61493422278644838</v>
      </c>
      <c r="K332" s="12">
        <f t="shared" si="34"/>
        <v>-0.65352642664818295</v>
      </c>
      <c r="L332" s="12">
        <f t="shared" si="35"/>
        <v>2.1495627775149884</v>
      </c>
      <c r="M332" s="12">
        <f t="shared" si="36"/>
        <v>0.82692501784296724</v>
      </c>
      <c r="N332" s="12">
        <f t="shared" si="37"/>
        <v>-0.42351953260295228</v>
      </c>
      <c r="O332" s="13">
        <f t="shared" si="38"/>
        <v>-1.6651667736074514</v>
      </c>
    </row>
    <row r="333" spans="8:15" x14ac:dyDescent="0.25">
      <c r="H333" s="11"/>
      <c r="I333" s="12">
        <f t="shared" si="32"/>
        <v>-0.98786611612951747</v>
      </c>
      <c r="J333" s="12">
        <f t="shared" si="33"/>
        <v>0.38249863113390636</v>
      </c>
      <c r="K333" s="12">
        <f t="shared" si="34"/>
        <v>0.62777337440281644</v>
      </c>
      <c r="L333" s="12">
        <f t="shared" si="35"/>
        <v>5.28487426510331E-2</v>
      </c>
      <c r="M333" s="12">
        <f t="shared" si="36"/>
        <v>-0.17295575966557325</v>
      </c>
      <c r="N333" s="12">
        <f t="shared" si="37"/>
        <v>0.32959413433045592</v>
      </c>
      <c r="O333" s="13">
        <f t="shared" si="38"/>
        <v>1.4112382713625875</v>
      </c>
    </row>
    <row r="334" spans="8:15" x14ac:dyDescent="0.25">
      <c r="H334" s="11"/>
      <c r="I334" s="12">
        <f t="shared" si="32"/>
        <v>1.2220524291412995</v>
      </c>
      <c r="J334" s="12">
        <f t="shared" si="33"/>
        <v>1.4666035712692191</v>
      </c>
      <c r="K334" s="12">
        <f t="shared" si="34"/>
        <v>1.0230600261841905</v>
      </c>
      <c r="L334" s="12">
        <f t="shared" si="35"/>
        <v>2.3334209929317504</v>
      </c>
      <c r="M334" s="12">
        <f t="shared" si="36"/>
        <v>1.2230844916956616</v>
      </c>
      <c r="N334" s="12">
        <f t="shared" si="37"/>
        <v>1.1153317078364438</v>
      </c>
      <c r="O334" s="13">
        <f t="shared" si="38"/>
        <v>1.6695743937209662</v>
      </c>
    </row>
    <row r="335" spans="8:15" x14ac:dyDescent="0.25">
      <c r="H335" s="11"/>
      <c r="I335" s="12">
        <f t="shared" si="32"/>
        <v>-1.007365966041716</v>
      </c>
      <c r="J335" s="12">
        <f t="shared" si="33"/>
        <v>7.3267113940330322E-2</v>
      </c>
      <c r="K335" s="12">
        <f t="shared" si="34"/>
        <v>-1.0502012107887178</v>
      </c>
      <c r="L335" s="12">
        <f t="shared" si="35"/>
        <v>-1.1761551456374293</v>
      </c>
      <c r="M335" s="12">
        <f t="shared" si="36"/>
        <v>-1.2528335000865505</v>
      </c>
      <c r="N335" s="12">
        <f t="shared" si="37"/>
        <v>-0.4976647963680908</v>
      </c>
      <c r="O335" s="13">
        <f t="shared" si="38"/>
        <v>0.21497577660507078</v>
      </c>
    </row>
    <row r="336" spans="8:15" x14ac:dyDescent="0.25">
      <c r="H336" s="11"/>
      <c r="I336" s="12">
        <f t="shared" si="32"/>
        <v>2.2586505162107438</v>
      </c>
      <c r="J336" s="12">
        <f t="shared" si="33"/>
        <v>1.2805453082077569</v>
      </c>
      <c r="K336" s="12">
        <f t="shared" si="34"/>
        <v>0.73868198393828355</v>
      </c>
      <c r="L336" s="12">
        <f t="shared" si="35"/>
        <v>0.67021791130333597</v>
      </c>
      <c r="M336" s="12">
        <f t="shared" si="36"/>
        <v>1.2087133712766998</v>
      </c>
      <c r="N336" s="12">
        <f t="shared" si="37"/>
        <v>3.1176683517650381</v>
      </c>
      <c r="O336" s="13">
        <f t="shared" si="38"/>
        <v>3.2898335932687632</v>
      </c>
    </row>
    <row r="337" spans="8:15" x14ac:dyDescent="0.25">
      <c r="H337" s="11"/>
      <c r="I337" s="12">
        <f t="shared" ref="I337:I400" si="39">I79-$I$267</f>
        <v>-8.1369096625535681E-2</v>
      </c>
      <c r="J337" s="12">
        <f t="shared" ref="J337:J400" si="40">J79-$J$267</f>
        <v>-0.6499168922683688</v>
      </c>
      <c r="K337" s="12">
        <f t="shared" ref="K337:K400" si="41">K79-$K$267</f>
        <v>0.16076007705017453</v>
      </c>
      <c r="L337" s="12">
        <f t="shared" ref="L337:L400" si="42">L79-$L$267</f>
        <v>-3.2964709084989221</v>
      </c>
      <c r="M337" s="12">
        <f t="shared" ref="M337:M400" si="43">M79-$M$267</f>
        <v>-0.94192896281277039</v>
      </c>
      <c r="N337" s="12">
        <f t="shared" ref="N337:N400" si="44">N79-$N$267</f>
        <v>0.25050275049706294</v>
      </c>
      <c r="O337" s="13">
        <f t="shared" ref="O337:O400" si="45">O79-$O$267</f>
        <v>0.19833700560700868</v>
      </c>
    </row>
    <row r="338" spans="8:15" x14ac:dyDescent="0.25">
      <c r="H338" s="11"/>
      <c r="I338" s="12">
        <f t="shared" si="39"/>
        <v>-0.30116622835587487</v>
      </c>
      <c r="J338" s="12">
        <f t="shared" si="40"/>
        <v>0.15359916918382838</v>
      </c>
      <c r="K338" s="12">
        <f t="shared" si="41"/>
        <v>0.42223351068065595</v>
      </c>
      <c r="L338" s="12">
        <f t="shared" si="42"/>
        <v>-0.44120955292455988</v>
      </c>
      <c r="M338" s="12">
        <f t="shared" si="43"/>
        <v>-6.4487002443772853E-2</v>
      </c>
      <c r="N338" s="12">
        <f t="shared" si="44"/>
        <v>1.7442352305542328</v>
      </c>
      <c r="O338" s="13">
        <f t="shared" si="45"/>
        <v>-1.1496422908213457</v>
      </c>
    </row>
    <row r="339" spans="8:15" x14ac:dyDescent="0.25">
      <c r="H339" s="11"/>
      <c r="I339" s="12">
        <f t="shared" si="39"/>
        <v>-1.2567091594011714</v>
      </c>
      <c r="J339" s="12">
        <f t="shared" si="40"/>
        <v>-0.16737059946546459</v>
      </c>
      <c r="K339" s="12">
        <f t="shared" si="41"/>
        <v>-0.9327924052933686</v>
      </c>
      <c r="L339" s="12">
        <f t="shared" si="42"/>
        <v>-2.7659282031022516</v>
      </c>
      <c r="M339" s="12">
        <f t="shared" si="43"/>
        <v>-1.1535655346201379</v>
      </c>
      <c r="N339" s="12">
        <f t="shared" si="44"/>
        <v>-0.97669888301848662</v>
      </c>
      <c r="O339" s="13">
        <f t="shared" si="45"/>
        <v>-1.2555499813620139</v>
      </c>
    </row>
    <row r="340" spans="8:15" x14ac:dyDescent="0.25">
      <c r="H340" s="11"/>
      <c r="I340" s="12">
        <f t="shared" si="39"/>
        <v>-1.399000979413662</v>
      </c>
      <c r="J340" s="12">
        <f t="shared" si="40"/>
        <v>-0.97135153799044249</v>
      </c>
      <c r="K340" s="12">
        <f t="shared" si="41"/>
        <v>-1.1401453376956718</v>
      </c>
      <c r="L340" s="12">
        <f t="shared" si="42"/>
        <v>-0.48697400183075445</v>
      </c>
      <c r="M340" s="12">
        <f t="shared" si="43"/>
        <v>-0.49830899745950452</v>
      </c>
      <c r="N340" s="12">
        <f t="shared" si="44"/>
        <v>-0.89554904964941517</v>
      </c>
      <c r="O340" s="13">
        <f t="shared" si="45"/>
        <v>-3.3538917219516944</v>
      </c>
    </row>
    <row r="341" spans="8:15" x14ac:dyDescent="0.25">
      <c r="H341" s="11"/>
      <c r="I341" s="12">
        <f t="shared" si="39"/>
        <v>-2.4479077117746186E-2</v>
      </c>
      <c r="J341" s="12">
        <f t="shared" si="40"/>
        <v>0.13290769611651665</v>
      </c>
      <c r="K341" s="12">
        <f t="shared" si="41"/>
        <v>-0.18861929577098932</v>
      </c>
      <c r="L341" s="12">
        <f t="shared" si="42"/>
        <v>1.5743424638783354</v>
      </c>
      <c r="M341" s="12">
        <f t="shared" si="43"/>
        <v>-0.63483749057114292</v>
      </c>
      <c r="N341" s="12">
        <f t="shared" si="44"/>
        <v>0.31694671023181098</v>
      </c>
      <c r="O341" s="13">
        <f t="shared" si="45"/>
        <v>-0.5468756323174736</v>
      </c>
    </row>
    <row r="342" spans="8:15" x14ac:dyDescent="0.25">
      <c r="H342" s="11"/>
      <c r="I342" s="12">
        <f t="shared" si="39"/>
        <v>2.0773081139467058</v>
      </c>
      <c r="J342" s="12">
        <f t="shared" si="40"/>
        <v>-0.28247516248709481</v>
      </c>
      <c r="K342" s="12">
        <f t="shared" si="41"/>
        <v>-0.75628069243240537</v>
      </c>
      <c r="L342" s="12">
        <f t="shared" si="42"/>
        <v>0.96755377905864504</v>
      </c>
      <c r="M342" s="12">
        <f t="shared" si="43"/>
        <v>0.60892882499201251</v>
      </c>
      <c r="N342" s="12">
        <f t="shared" si="44"/>
        <v>-1.1556847549195999</v>
      </c>
      <c r="O342" s="13">
        <f t="shared" si="45"/>
        <v>1.6195087276941873</v>
      </c>
    </row>
    <row r="343" spans="8:15" x14ac:dyDescent="0.25">
      <c r="H343" s="11"/>
      <c r="I343" s="12">
        <f t="shared" si="39"/>
        <v>2.2341351239929086</v>
      </c>
      <c r="J343" s="12">
        <f t="shared" si="40"/>
        <v>-0.4444406555813295</v>
      </c>
      <c r="K343" s="12">
        <f t="shared" si="41"/>
        <v>-0.98479903116314449</v>
      </c>
      <c r="L343" s="12">
        <f t="shared" si="42"/>
        <v>-1.2333932052045675</v>
      </c>
      <c r="M343" s="12">
        <f t="shared" si="43"/>
        <v>-0.87672259793338148</v>
      </c>
      <c r="N343" s="12">
        <f t="shared" si="44"/>
        <v>-8.4936637990069133E-2</v>
      </c>
      <c r="O343" s="13">
        <f t="shared" si="45"/>
        <v>-0.20259335468933337</v>
      </c>
    </row>
    <row r="344" spans="8:15" x14ac:dyDescent="0.25">
      <c r="H344" s="11"/>
      <c r="I344" s="12">
        <f t="shared" si="39"/>
        <v>0.56222084780890114</v>
      </c>
      <c r="J344" s="12">
        <f t="shared" si="40"/>
        <v>6.0101783881585105</v>
      </c>
      <c r="K344" s="12">
        <f t="shared" si="41"/>
        <v>1.6897338069089007</v>
      </c>
      <c r="L344" s="12">
        <f t="shared" si="42"/>
        <v>-2.1173929928606134</v>
      </c>
      <c r="M344" s="12">
        <f t="shared" si="43"/>
        <v>-0.43123349214447226</v>
      </c>
      <c r="N344" s="12">
        <f t="shared" si="44"/>
        <v>-0.24733113516458444</v>
      </c>
      <c r="O344" s="13">
        <f t="shared" si="45"/>
        <v>-2.1198991242680076</v>
      </c>
    </row>
    <row r="345" spans="8:15" x14ac:dyDescent="0.25">
      <c r="H345" s="11"/>
      <c r="I345" s="12">
        <f t="shared" si="39"/>
        <v>-0.17631647082864768</v>
      </c>
      <c r="J345" s="12">
        <f t="shared" si="40"/>
        <v>-1.3574977419439538</v>
      </c>
      <c r="K345" s="12">
        <f t="shared" si="41"/>
        <v>0.17528647339537304</v>
      </c>
      <c r="L345" s="12">
        <f t="shared" si="42"/>
        <v>-0.22724452245165819</v>
      </c>
      <c r="M345" s="12">
        <f t="shared" si="43"/>
        <v>-0.61223966343228708</v>
      </c>
      <c r="N345" s="12">
        <f t="shared" si="44"/>
        <v>0.61531009325032449</v>
      </c>
      <c r="O345" s="13">
        <f t="shared" si="45"/>
        <v>-2.481304317278727</v>
      </c>
    </row>
    <row r="346" spans="8:15" x14ac:dyDescent="0.25">
      <c r="H346" s="11"/>
      <c r="I346" s="12">
        <f t="shared" si="39"/>
        <v>1.1237308719046819</v>
      </c>
      <c r="J346" s="12">
        <f t="shared" si="40"/>
        <v>-2.0500348980300047</v>
      </c>
      <c r="K346" s="12">
        <f t="shared" si="41"/>
        <v>-0.84440331087547715</v>
      </c>
      <c r="L346" s="12">
        <f t="shared" si="42"/>
        <v>0.46472088440742099</v>
      </c>
      <c r="M346" s="12">
        <f t="shared" si="43"/>
        <v>7.9080262564394627E-2</v>
      </c>
      <c r="N346" s="12">
        <f t="shared" si="44"/>
        <v>0.87164444981546774</v>
      </c>
      <c r="O346" s="13">
        <f t="shared" si="45"/>
        <v>1.11596287717894</v>
      </c>
    </row>
    <row r="347" spans="8:15" x14ac:dyDescent="0.25">
      <c r="H347" s="11"/>
      <c r="I347" s="12">
        <f t="shared" si="39"/>
        <v>0.30348140351596592</v>
      </c>
      <c r="J347" s="12">
        <f t="shared" si="40"/>
        <v>0.62530575432348656</v>
      </c>
      <c r="K347" s="12">
        <f t="shared" si="41"/>
        <v>5.6244196133453022</v>
      </c>
      <c r="L347" s="12">
        <f t="shared" si="42"/>
        <v>-1.1886262636522353</v>
      </c>
      <c r="M347" s="12">
        <f t="shared" si="43"/>
        <v>-0.77792165262406132</v>
      </c>
      <c r="N347" s="12">
        <f t="shared" si="44"/>
        <v>1.0003550670090082</v>
      </c>
      <c r="O347" s="13">
        <f t="shared" si="45"/>
        <v>-0.74572416860648394</v>
      </c>
    </row>
    <row r="348" spans="8:15" x14ac:dyDescent="0.25">
      <c r="H348" s="11"/>
      <c r="I348" s="12">
        <f t="shared" si="39"/>
        <v>0.60002122288387283</v>
      </c>
      <c r="J348" s="12">
        <f t="shared" si="40"/>
        <v>-0.12167530376152344</v>
      </c>
      <c r="K348" s="12">
        <f t="shared" si="41"/>
        <v>-0.59780290179524576</v>
      </c>
      <c r="L348" s="12">
        <f t="shared" si="42"/>
        <v>1.2190517998469137</v>
      </c>
      <c r="M348" s="12">
        <f t="shared" si="43"/>
        <v>0.29656745967811937</v>
      </c>
      <c r="N348" s="12">
        <f t="shared" si="44"/>
        <v>-1.0495016083833941</v>
      </c>
      <c r="O348" s="13">
        <f t="shared" si="45"/>
        <v>1.1174131306747142</v>
      </c>
    </row>
    <row r="349" spans="8:15" x14ac:dyDescent="0.25">
      <c r="H349" s="11"/>
      <c r="I349" s="12">
        <f t="shared" si="39"/>
        <v>0.72864833836584575</v>
      </c>
      <c r="J349" s="12">
        <f t="shared" si="40"/>
        <v>-9.451605191297302E-2</v>
      </c>
      <c r="K349" s="12">
        <f t="shared" si="41"/>
        <v>2.1275196852794673</v>
      </c>
      <c r="L349" s="12">
        <f t="shared" si="42"/>
        <v>-4.9895001908922954</v>
      </c>
      <c r="M349" s="12">
        <f t="shared" si="43"/>
        <v>-0.27480145976119474</v>
      </c>
      <c r="N349" s="12">
        <f t="shared" si="44"/>
        <v>-0.71440485113403351</v>
      </c>
      <c r="O349" s="13">
        <f t="shared" si="45"/>
        <v>-0.34041855155797662</v>
      </c>
    </row>
    <row r="350" spans="8:15" x14ac:dyDescent="0.25">
      <c r="H350" s="11"/>
      <c r="I350" s="12">
        <f t="shared" si="39"/>
        <v>6.7045849284579653</v>
      </c>
      <c r="J350" s="12">
        <f t="shared" si="40"/>
        <v>-0.83719815110014117</v>
      </c>
      <c r="K350" s="12">
        <f t="shared" si="41"/>
        <v>0.33373227133879002</v>
      </c>
      <c r="L350" s="12">
        <f t="shared" si="42"/>
        <v>-0.94765282336679035</v>
      </c>
      <c r="M350" s="12">
        <f t="shared" si="43"/>
        <v>-0.87074056139438605</v>
      </c>
      <c r="N350" s="12">
        <f t="shared" si="44"/>
        <v>0.25026764918736005</v>
      </c>
      <c r="O350" s="13">
        <f t="shared" si="45"/>
        <v>-0.53519736776761606</v>
      </c>
    </row>
    <row r="351" spans="8:15" x14ac:dyDescent="0.25">
      <c r="H351" s="11"/>
      <c r="I351" s="12">
        <f t="shared" si="39"/>
        <v>3.1820466983704625</v>
      </c>
      <c r="J351" s="12">
        <f t="shared" si="40"/>
        <v>2.3984292396175486</v>
      </c>
      <c r="K351" s="12">
        <f t="shared" si="41"/>
        <v>2.152537776639635</v>
      </c>
      <c r="L351" s="12">
        <f t="shared" si="42"/>
        <v>1.1317346614955346</v>
      </c>
      <c r="M351" s="12">
        <f t="shared" si="43"/>
        <v>0.55599967403460682</v>
      </c>
      <c r="N351" s="12">
        <f t="shared" si="44"/>
        <v>0.21775684340713905</v>
      </c>
      <c r="O351" s="13">
        <f t="shared" si="45"/>
        <v>1.7126874150997371</v>
      </c>
    </row>
    <row r="352" spans="8:15" x14ac:dyDescent="0.25">
      <c r="H352" s="11"/>
      <c r="I352" s="12">
        <f t="shared" si="39"/>
        <v>1.1918330749822543</v>
      </c>
      <c r="J352" s="12">
        <f t="shared" si="40"/>
        <v>0.86089506212635358</v>
      </c>
      <c r="K352" s="12">
        <f t="shared" si="41"/>
        <v>-0.27927059701015705</v>
      </c>
      <c r="L352" s="12">
        <f t="shared" si="42"/>
        <v>-0.1814172500968492</v>
      </c>
      <c r="M352" s="12">
        <f t="shared" si="43"/>
        <v>-0.35101229444758386</v>
      </c>
      <c r="N352" s="12">
        <f t="shared" si="44"/>
        <v>2.2344614699392316</v>
      </c>
      <c r="O352" s="13">
        <f t="shared" si="45"/>
        <v>0.22153395209421423</v>
      </c>
    </row>
    <row r="353" spans="8:15" x14ac:dyDescent="0.25">
      <c r="H353" s="11"/>
      <c r="I353" s="12">
        <f t="shared" si="39"/>
        <v>0.13588832038453935</v>
      </c>
      <c r="J353" s="12">
        <f t="shared" si="40"/>
        <v>0.54783802618694255</v>
      </c>
      <c r="K353" s="12">
        <f t="shared" si="41"/>
        <v>-0.73688220048963526</v>
      </c>
      <c r="L353" s="12">
        <f t="shared" si="42"/>
        <v>-3.2290391124935189E-2</v>
      </c>
      <c r="M353" s="12">
        <f t="shared" si="43"/>
        <v>-0.7515112226898738</v>
      </c>
      <c r="N353" s="12">
        <f t="shared" si="44"/>
        <v>-1.8552419638866262</v>
      </c>
      <c r="O353" s="13">
        <f t="shared" si="45"/>
        <v>-1.1337647782538851</v>
      </c>
    </row>
    <row r="354" spans="8:15" x14ac:dyDescent="0.25">
      <c r="H354" s="11"/>
      <c r="I354" s="12">
        <f t="shared" si="39"/>
        <v>-1.5889203877931801</v>
      </c>
      <c r="J354" s="12">
        <f t="shared" si="40"/>
        <v>0.87752186711027236</v>
      </c>
      <c r="K354" s="12">
        <f t="shared" si="41"/>
        <v>0.85282262212428872</v>
      </c>
      <c r="L354" s="12">
        <f t="shared" si="42"/>
        <v>3.3421388547496886</v>
      </c>
      <c r="M354" s="12">
        <f t="shared" si="43"/>
        <v>1.2251998092847536</v>
      </c>
      <c r="N354" s="12">
        <f t="shared" si="44"/>
        <v>-0.31716289344793336</v>
      </c>
      <c r="O354" s="13">
        <f t="shared" si="45"/>
        <v>1.9752414456328493</v>
      </c>
    </row>
    <row r="355" spans="8:15" x14ac:dyDescent="0.25">
      <c r="H355" s="11"/>
      <c r="I355" s="12">
        <f t="shared" si="39"/>
        <v>1.0800890054235313</v>
      </c>
      <c r="J355" s="12">
        <f t="shared" si="40"/>
        <v>3.4574031691221307E-3</v>
      </c>
      <c r="K355" s="12">
        <f t="shared" si="41"/>
        <v>-0.47221476697857784</v>
      </c>
      <c r="L355" s="12">
        <f t="shared" si="42"/>
        <v>1.8053052519310704</v>
      </c>
      <c r="M355" s="12">
        <f t="shared" si="43"/>
        <v>0.26080975867347622</v>
      </c>
      <c r="N355" s="12">
        <f t="shared" si="44"/>
        <v>-6.6101156937787231E-2</v>
      </c>
      <c r="O355" s="13">
        <f t="shared" si="45"/>
        <v>2.0297544090685733</v>
      </c>
    </row>
    <row r="356" spans="8:15" x14ac:dyDescent="0.25">
      <c r="H356" s="11"/>
      <c r="I356" s="12">
        <f t="shared" si="39"/>
        <v>0.89511655441536142</v>
      </c>
      <c r="J356" s="12">
        <f t="shared" si="40"/>
        <v>-1.4290752756500853</v>
      </c>
      <c r="K356" s="12">
        <f t="shared" si="41"/>
        <v>-0.80901881323423486</v>
      </c>
      <c r="L356" s="12">
        <f t="shared" si="42"/>
        <v>-0.42002784127337711</v>
      </c>
      <c r="M356" s="12">
        <f t="shared" si="43"/>
        <v>-4.6031913275783973E-2</v>
      </c>
      <c r="N356" s="12">
        <f t="shared" si="44"/>
        <v>2.4822955000153915</v>
      </c>
      <c r="O356" s="13">
        <f t="shared" si="45"/>
        <v>0.45035172832715858</v>
      </c>
    </row>
    <row r="357" spans="8:15" x14ac:dyDescent="0.25">
      <c r="H357" s="11"/>
      <c r="I357" s="12">
        <f t="shared" si="39"/>
        <v>0.58988082992728275</v>
      </c>
      <c r="J357" s="12">
        <f t="shared" si="40"/>
        <v>-1.4206396548194693</v>
      </c>
      <c r="K357" s="12">
        <f t="shared" si="41"/>
        <v>-1.3547584084382682</v>
      </c>
      <c r="L357" s="12">
        <f t="shared" si="42"/>
        <v>8.6636249726372766E-2</v>
      </c>
      <c r="M357" s="12">
        <f t="shared" si="43"/>
        <v>-0.4634975474727846</v>
      </c>
      <c r="N357" s="12">
        <f t="shared" si="44"/>
        <v>0.95592074606791511</v>
      </c>
      <c r="O357" s="13">
        <f t="shared" si="45"/>
        <v>0.53991247516251417</v>
      </c>
    </row>
    <row r="358" spans="8:15" x14ac:dyDescent="0.25">
      <c r="H358" s="11"/>
      <c r="I358" s="12">
        <f t="shared" si="39"/>
        <v>-4.6377689940286501E-2</v>
      </c>
      <c r="J358" s="12">
        <f t="shared" si="40"/>
        <v>5.2677541127633565E-2</v>
      </c>
      <c r="K358" s="12">
        <f t="shared" si="41"/>
        <v>-0.24180734779908447</v>
      </c>
      <c r="L358" s="12">
        <f t="shared" si="42"/>
        <v>1.6953867152731033</v>
      </c>
      <c r="M358" s="12">
        <f t="shared" si="43"/>
        <v>-2.0300009463283808E-4</v>
      </c>
      <c r="N358" s="12">
        <f t="shared" si="44"/>
        <v>-1.4470540816150375</v>
      </c>
      <c r="O358" s="13">
        <f t="shared" si="45"/>
        <v>0.96258653887544221</v>
      </c>
    </row>
    <row r="359" spans="8:15" x14ac:dyDescent="0.25">
      <c r="H359" s="11"/>
      <c r="I359" s="12">
        <f t="shared" si="39"/>
        <v>-0.64528862945033172</v>
      </c>
      <c r="J359" s="12">
        <f t="shared" si="40"/>
        <v>-1.6670844431064791</v>
      </c>
      <c r="K359" s="12">
        <f t="shared" si="41"/>
        <v>-1.4136141161081996</v>
      </c>
      <c r="L359" s="12">
        <f t="shared" si="42"/>
        <v>-1.8073096954292576</v>
      </c>
      <c r="M359" s="12">
        <f t="shared" si="43"/>
        <v>-1.5104413720131435</v>
      </c>
      <c r="N359" s="12">
        <f t="shared" si="44"/>
        <v>-0.64869168135116062</v>
      </c>
      <c r="O359" s="13">
        <f t="shared" si="45"/>
        <v>-2.3103839010584308</v>
      </c>
    </row>
    <row r="360" spans="8:15" x14ac:dyDescent="0.25">
      <c r="H360" s="11"/>
      <c r="I360" s="12">
        <f t="shared" si="39"/>
        <v>1.0127176059186249</v>
      </c>
      <c r="J360" s="12">
        <f t="shared" si="40"/>
        <v>0.77140351646519445</v>
      </c>
      <c r="K360" s="12">
        <f t="shared" si="41"/>
        <v>1.1109323433239622</v>
      </c>
      <c r="L360" s="12">
        <f t="shared" si="42"/>
        <v>0.11823227717022687</v>
      </c>
      <c r="M360" s="12">
        <f t="shared" si="43"/>
        <v>0.55178204192961322</v>
      </c>
      <c r="N360" s="12">
        <f t="shared" si="44"/>
        <v>1.6584356030994427</v>
      </c>
      <c r="O360" s="13">
        <f t="shared" si="45"/>
        <v>1.3664069523172402</v>
      </c>
    </row>
    <row r="361" spans="8:15" x14ac:dyDescent="0.25">
      <c r="H361" s="11"/>
      <c r="I361" s="12">
        <f t="shared" si="39"/>
        <v>2.4310894044317002</v>
      </c>
      <c r="J361" s="12">
        <f t="shared" si="40"/>
        <v>0.1604978808626579</v>
      </c>
      <c r="K361" s="12">
        <f t="shared" si="41"/>
        <v>0.28545746949772816</v>
      </c>
      <c r="L361" s="12">
        <f t="shared" si="42"/>
        <v>-0.50973578714008905</v>
      </c>
      <c r="M361" s="12">
        <f t="shared" si="43"/>
        <v>-0.89157584011947566</v>
      </c>
      <c r="N361" s="12">
        <f t="shared" si="44"/>
        <v>0.27251248356289726</v>
      </c>
      <c r="O361" s="13">
        <f t="shared" si="45"/>
        <v>0.96588201055603196</v>
      </c>
    </row>
    <row r="362" spans="8:15" x14ac:dyDescent="0.25">
      <c r="H362" s="11"/>
      <c r="I362" s="12">
        <f t="shared" si="39"/>
        <v>-0.16980102660392352</v>
      </c>
      <c r="J362" s="12">
        <f t="shared" si="40"/>
        <v>0.84482203573913084</v>
      </c>
      <c r="K362" s="12">
        <f t="shared" si="41"/>
        <v>0.35676633787924211</v>
      </c>
      <c r="L362" s="12">
        <f t="shared" si="42"/>
        <v>1.3259318552482184</v>
      </c>
      <c r="M362" s="12">
        <f t="shared" si="43"/>
        <v>1.2066902302811469</v>
      </c>
      <c r="N362" s="12">
        <f t="shared" si="44"/>
        <v>1.5362366288215947</v>
      </c>
      <c r="O362" s="13">
        <f t="shared" si="45"/>
        <v>1.8692793445051044</v>
      </c>
    </row>
    <row r="363" spans="8:15" x14ac:dyDescent="0.25">
      <c r="H363" s="11"/>
      <c r="I363" s="12">
        <f t="shared" si="39"/>
        <v>-3.5499732009393847</v>
      </c>
      <c r="J363" s="12">
        <f t="shared" si="40"/>
        <v>-1.0776087159671994</v>
      </c>
      <c r="K363" s="12">
        <f t="shared" si="41"/>
        <v>-0.78207731997827501</v>
      </c>
      <c r="L363" s="12">
        <f t="shared" si="42"/>
        <v>-1.7536848454710094</v>
      </c>
      <c r="M363" s="12">
        <f t="shared" si="43"/>
        <v>-0.94843258335385661</v>
      </c>
      <c r="N363" s="12">
        <f t="shared" si="44"/>
        <v>-0.88496839903840052</v>
      </c>
      <c r="O363" s="13">
        <f t="shared" si="45"/>
        <v>8.6121946793335222E-2</v>
      </c>
    </row>
    <row r="364" spans="8:15" x14ac:dyDescent="0.25">
      <c r="H364" s="11"/>
      <c r="I364" s="12">
        <f t="shared" si="39"/>
        <v>0.44621914258605688</v>
      </c>
      <c r="J364" s="12">
        <f t="shared" si="40"/>
        <v>1.0730967141679444</v>
      </c>
      <c r="K364" s="12">
        <f t="shared" si="41"/>
        <v>1.4606670601422305</v>
      </c>
      <c r="L364" s="12">
        <f t="shared" si="42"/>
        <v>-0.40993750096440973</v>
      </c>
      <c r="M364" s="12">
        <f t="shared" si="43"/>
        <v>0.11223034851242067</v>
      </c>
      <c r="N364" s="12">
        <f t="shared" si="44"/>
        <v>1.5249561380820955</v>
      </c>
      <c r="O364" s="13">
        <f t="shared" si="45"/>
        <v>0.58387701176365181</v>
      </c>
    </row>
    <row r="365" spans="8:15" x14ac:dyDescent="0.25">
      <c r="H365" s="11"/>
      <c r="I365" s="12">
        <f t="shared" si="39"/>
        <v>-1.1025102469488965</v>
      </c>
      <c r="J365" s="12">
        <f t="shared" si="40"/>
        <v>0.53454562664182093</v>
      </c>
      <c r="K365" s="12">
        <f t="shared" si="41"/>
        <v>-4.8729148845466058E-2</v>
      </c>
      <c r="L365" s="12">
        <f t="shared" si="42"/>
        <v>0.36674468736235166</v>
      </c>
      <c r="M365" s="12">
        <f t="shared" si="43"/>
        <v>0.2689903938926253</v>
      </c>
      <c r="N365" s="12">
        <f t="shared" si="44"/>
        <v>1.6348496409950641</v>
      </c>
      <c r="O365" s="13">
        <f t="shared" si="45"/>
        <v>-3.1956565648017992</v>
      </c>
    </row>
    <row r="366" spans="8:15" x14ac:dyDescent="0.25">
      <c r="H366" s="11"/>
      <c r="I366" s="12">
        <f t="shared" si="39"/>
        <v>0.41122265139993236</v>
      </c>
      <c r="J366" s="12">
        <f t="shared" si="40"/>
        <v>1.7494976744904356</v>
      </c>
      <c r="K366" s="12">
        <f t="shared" si="41"/>
        <v>0.90889748289917871</v>
      </c>
      <c r="L366" s="12">
        <f t="shared" si="42"/>
        <v>0.55567333319709178</v>
      </c>
      <c r="M366" s="12">
        <f t="shared" si="43"/>
        <v>-0.77587732363653716</v>
      </c>
      <c r="N366" s="12">
        <f t="shared" si="44"/>
        <v>-0.98820078800148459</v>
      </c>
      <c r="O366" s="13">
        <f t="shared" si="45"/>
        <v>3.4990440189631449</v>
      </c>
    </row>
    <row r="367" spans="8:15" x14ac:dyDescent="0.25">
      <c r="H367" s="11"/>
      <c r="I367" s="12">
        <f t="shared" si="39"/>
        <v>-1.0421229454733756</v>
      </c>
      <c r="J367" s="12">
        <f t="shared" si="40"/>
        <v>-1.4889618571178347</v>
      </c>
      <c r="K367" s="12">
        <f t="shared" si="41"/>
        <v>-1.3193631214036574</v>
      </c>
      <c r="L367" s="12">
        <f t="shared" si="42"/>
        <v>0.24324153192833425</v>
      </c>
      <c r="M367" s="12">
        <f t="shared" si="43"/>
        <v>0.47982870395571625</v>
      </c>
      <c r="N367" s="12">
        <f t="shared" si="44"/>
        <v>6.8550262036760398E-3</v>
      </c>
      <c r="O367" s="13">
        <f t="shared" si="45"/>
        <v>0.23482432485838253</v>
      </c>
    </row>
    <row r="368" spans="8:15" x14ac:dyDescent="0.25">
      <c r="H368" s="11"/>
      <c r="I368" s="12">
        <f t="shared" si="39"/>
        <v>-1.2257494902410924</v>
      </c>
      <c r="J368" s="12">
        <f t="shared" si="40"/>
        <v>0.4136303644467868</v>
      </c>
      <c r="K368" s="12">
        <f t="shared" si="41"/>
        <v>0.78886486602657335</v>
      </c>
      <c r="L368" s="12">
        <f t="shared" si="42"/>
        <v>1.5806062628665987</v>
      </c>
      <c r="M368" s="12">
        <f t="shared" si="43"/>
        <v>0.22378801680004595</v>
      </c>
      <c r="N368" s="12">
        <f t="shared" si="44"/>
        <v>0.47876310466841193</v>
      </c>
      <c r="O368" s="13">
        <f t="shared" si="45"/>
        <v>-0.49284727465550127</v>
      </c>
    </row>
    <row r="369" spans="8:15" x14ac:dyDescent="0.25">
      <c r="H369" s="11"/>
      <c r="I369" s="12">
        <f t="shared" si="39"/>
        <v>-1.4724835840590136</v>
      </c>
      <c r="J369" s="12">
        <f t="shared" si="40"/>
        <v>-0.951749086144835</v>
      </c>
      <c r="K369" s="12">
        <f t="shared" si="41"/>
        <v>-2.1932377059861898</v>
      </c>
      <c r="L369" s="12">
        <f t="shared" si="42"/>
        <v>-1.1068263147343591</v>
      </c>
      <c r="M369" s="12">
        <f t="shared" si="43"/>
        <v>-1.0528314271805991E-2</v>
      </c>
      <c r="N369" s="12">
        <f t="shared" si="44"/>
        <v>-0.39294621797304419</v>
      </c>
      <c r="O369" s="13">
        <f t="shared" si="45"/>
        <v>-1.2460957676100555</v>
      </c>
    </row>
    <row r="370" spans="8:15" x14ac:dyDescent="0.25">
      <c r="H370" s="11"/>
      <c r="I370" s="12">
        <f t="shared" si="39"/>
        <v>-1.6975068958017727</v>
      </c>
      <c r="J370" s="12">
        <f t="shared" si="40"/>
        <v>-2.1416277103555195</v>
      </c>
      <c r="K370" s="12">
        <f t="shared" si="41"/>
        <v>-0.70633469019070971</v>
      </c>
      <c r="L370" s="12">
        <f t="shared" si="42"/>
        <v>-3.0174576824322035</v>
      </c>
      <c r="M370" s="12">
        <f t="shared" si="43"/>
        <v>-0.58613919554309946</v>
      </c>
      <c r="N370" s="12">
        <f t="shared" si="44"/>
        <v>-1.3629979663106953</v>
      </c>
      <c r="O370" s="13">
        <f t="shared" si="45"/>
        <v>-2.157942383160925</v>
      </c>
    </row>
    <row r="371" spans="8:15" x14ac:dyDescent="0.25">
      <c r="H371" s="11"/>
      <c r="I371" s="12">
        <f t="shared" si="39"/>
        <v>-0.75767865928888423</v>
      </c>
      <c r="J371" s="12">
        <f t="shared" si="40"/>
        <v>-0.40537906039439142</v>
      </c>
      <c r="K371" s="12">
        <f t="shared" si="41"/>
        <v>0.16669800929522013</v>
      </c>
      <c r="L371" s="12">
        <f t="shared" si="42"/>
        <v>0.88419523062515604</v>
      </c>
      <c r="M371" s="12">
        <f t="shared" si="43"/>
        <v>0.57979339318392475</v>
      </c>
      <c r="N371" s="12">
        <f t="shared" si="44"/>
        <v>-3.4534630629546896</v>
      </c>
      <c r="O371" s="13">
        <f t="shared" si="45"/>
        <v>1.3868467966879459</v>
      </c>
    </row>
    <row r="372" spans="8:15" x14ac:dyDescent="0.25">
      <c r="H372" s="11"/>
      <c r="I372" s="12">
        <f t="shared" si="39"/>
        <v>8.8827646693867834E-2</v>
      </c>
      <c r="J372" s="12">
        <f t="shared" si="40"/>
        <v>-0.17509908258439669</v>
      </c>
      <c r="K372" s="12">
        <f t="shared" si="41"/>
        <v>-1.1577316424888917</v>
      </c>
      <c r="L372" s="12">
        <f t="shared" si="42"/>
        <v>0.82825234835308126</v>
      </c>
      <c r="M372" s="12">
        <f t="shared" si="43"/>
        <v>-0.16578548200401266</v>
      </c>
      <c r="N372" s="12">
        <f t="shared" si="44"/>
        <v>0.42245510670408465</v>
      </c>
      <c r="O372" s="13">
        <f t="shared" si="45"/>
        <v>-0.48993046525776152</v>
      </c>
    </row>
    <row r="373" spans="8:15" x14ac:dyDescent="0.25">
      <c r="H373" s="11"/>
      <c r="I373" s="12">
        <f t="shared" si="39"/>
        <v>0.51975059341646479</v>
      </c>
      <c r="J373" s="12">
        <f t="shared" si="40"/>
        <v>-0.49883514267271145</v>
      </c>
      <c r="K373" s="12">
        <f t="shared" si="41"/>
        <v>-0.40803774481031674</v>
      </c>
      <c r="L373" s="12">
        <f t="shared" si="42"/>
        <v>3.1439893173557163</v>
      </c>
      <c r="M373" s="12">
        <f t="shared" si="43"/>
        <v>1.1796501007553346</v>
      </c>
      <c r="N373" s="12">
        <f t="shared" si="44"/>
        <v>0.20829746486895484</v>
      </c>
      <c r="O373" s="13">
        <f t="shared" si="45"/>
        <v>0.14319527484346503</v>
      </c>
    </row>
    <row r="374" spans="8:15" x14ac:dyDescent="0.25">
      <c r="H374" s="11"/>
      <c r="I374" s="12">
        <f t="shared" si="39"/>
        <v>1.4509598775522023</v>
      </c>
      <c r="J374" s="12">
        <f t="shared" si="40"/>
        <v>0.89313729968269506</v>
      </c>
      <c r="K374" s="12">
        <f t="shared" si="41"/>
        <v>0.22172662806162488</v>
      </c>
      <c r="L374" s="12">
        <f t="shared" si="42"/>
        <v>0.27806435820723518</v>
      </c>
      <c r="M374" s="12">
        <f t="shared" si="43"/>
        <v>-0.17897087268114587</v>
      </c>
      <c r="N374" s="12">
        <f t="shared" si="44"/>
        <v>-2.4587896650219703</v>
      </c>
      <c r="O374" s="13">
        <f t="shared" si="45"/>
        <v>-0.19445900496370594</v>
      </c>
    </row>
    <row r="375" spans="8:15" x14ac:dyDescent="0.25">
      <c r="H375" s="11"/>
      <c r="I375" s="12">
        <f t="shared" si="39"/>
        <v>0.78628498898880306</v>
      </c>
      <c r="J375" s="12">
        <f t="shared" si="40"/>
        <v>-0.55833888192737924</v>
      </c>
      <c r="K375" s="12">
        <f t="shared" si="41"/>
        <v>0.52129838811470142</v>
      </c>
      <c r="L375" s="12">
        <f t="shared" si="42"/>
        <v>-0.48441342848640911</v>
      </c>
      <c r="M375" s="12">
        <f t="shared" si="43"/>
        <v>0.86948699543513042</v>
      </c>
      <c r="N375" s="12">
        <f t="shared" si="44"/>
        <v>0.66650740677127207</v>
      </c>
      <c r="O375" s="13">
        <f t="shared" si="45"/>
        <v>0.54505011433734951</v>
      </c>
    </row>
    <row r="376" spans="8:15" x14ac:dyDescent="0.25">
      <c r="H376" s="11"/>
      <c r="I376" s="12">
        <f t="shared" si="39"/>
        <v>-0.17516217813358403</v>
      </c>
      <c r="J376" s="12">
        <f t="shared" si="40"/>
        <v>0.48556513482540087</v>
      </c>
      <c r="K376" s="12">
        <f t="shared" si="41"/>
        <v>1.1236986782024663</v>
      </c>
      <c r="L376" s="12">
        <f t="shared" si="42"/>
        <v>-1.0425971463044941</v>
      </c>
      <c r="M376" s="12">
        <f t="shared" si="43"/>
        <v>0.24857047700373486</v>
      </c>
      <c r="N376" s="12">
        <f t="shared" si="44"/>
        <v>-0.1319304091141954</v>
      </c>
      <c r="O376" s="13">
        <f t="shared" si="45"/>
        <v>2.430856357456264</v>
      </c>
    </row>
    <row r="377" spans="8:15" x14ac:dyDescent="0.25">
      <c r="H377" s="11"/>
      <c r="I377" s="12">
        <f t="shared" si="39"/>
        <v>-0.69081512376503384</v>
      </c>
      <c r="J377" s="12">
        <f t="shared" si="40"/>
        <v>0.19133148329568753</v>
      </c>
      <c r="K377" s="12">
        <f t="shared" si="41"/>
        <v>0.81592507357594457</v>
      </c>
      <c r="L377" s="12">
        <f t="shared" si="42"/>
        <v>-1.9115125505447934</v>
      </c>
      <c r="M377" s="12">
        <f t="shared" si="43"/>
        <v>-1.0181938948953562</v>
      </c>
      <c r="N377" s="12">
        <f t="shared" si="44"/>
        <v>-0.34823784347820541</v>
      </c>
      <c r="O377" s="13">
        <f t="shared" si="45"/>
        <v>-0.7731792769678606</v>
      </c>
    </row>
    <row r="378" spans="8:15" x14ac:dyDescent="0.25">
      <c r="H378" s="11"/>
      <c r="I378" s="12">
        <f t="shared" si="39"/>
        <v>-0.37484995376217395</v>
      </c>
      <c r="J378" s="12">
        <f t="shared" si="40"/>
        <v>-0.30467682728951029</v>
      </c>
      <c r="K378" s="12">
        <f t="shared" si="41"/>
        <v>-6.0777363855929138E-3</v>
      </c>
      <c r="L378" s="12">
        <f t="shared" si="42"/>
        <v>-1.5462767166957461</v>
      </c>
      <c r="M378" s="12">
        <f t="shared" si="43"/>
        <v>-1.4427755767710686</v>
      </c>
      <c r="N378" s="12">
        <f t="shared" si="44"/>
        <v>-0.24910318068034498</v>
      </c>
      <c r="O378" s="13">
        <f t="shared" si="45"/>
        <v>1.3298913316077583</v>
      </c>
    </row>
    <row r="379" spans="8:15" x14ac:dyDescent="0.25">
      <c r="H379" s="11"/>
      <c r="I379" s="12">
        <f t="shared" si="39"/>
        <v>0.12002126464000781</v>
      </c>
      <c r="J379" s="12">
        <f t="shared" si="40"/>
        <v>-0.34845380786105218</v>
      </c>
      <c r="K379" s="12">
        <f t="shared" si="41"/>
        <v>-1.5890327986752735</v>
      </c>
      <c r="L379" s="12">
        <f t="shared" si="42"/>
        <v>-0.51450382302434861</v>
      </c>
      <c r="M379" s="12">
        <f t="shared" si="43"/>
        <v>-2.0588932405386826E-2</v>
      </c>
      <c r="N379" s="12">
        <f t="shared" si="44"/>
        <v>-0.48914900701445574</v>
      </c>
      <c r="O379" s="13">
        <f t="shared" si="45"/>
        <v>0.45456457961492974</v>
      </c>
    </row>
    <row r="380" spans="8:15" x14ac:dyDescent="0.25">
      <c r="H380" s="11"/>
      <c r="I380" s="12">
        <f t="shared" si="39"/>
        <v>-0.68344763718775103</v>
      </c>
      <c r="J380" s="12">
        <f t="shared" si="40"/>
        <v>0.46462416294649</v>
      </c>
      <c r="K380" s="12">
        <f t="shared" si="41"/>
        <v>-3.3293238765746976E-2</v>
      </c>
      <c r="L380" s="12">
        <f t="shared" si="42"/>
        <v>0.78276745888089783</v>
      </c>
      <c r="M380" s="12">
        <f t="shared" si="43"/>
        <v>0.19989677251855775</v>
      </c>
      <c r="N380" s="12">
        <f t="shared" si="44"/>
        <v>-0.44153661601528321</v>
      </c>
      <c r="O380" s="13">
        <f t="shared" si="45"/>
        <v>1.0715633704001011</v>
      </c>
    </row>
    <row r="381" spans="8:15" x14ac:dyDescent="0.25">
      <c r="H381" s="11"/>
      <c r="I381" s="12">
        <f t="shared" si="39"/>
        <v>0.85877373780948774</v>
      </c>
      <c r="J381" s="12">
        <f t="shared" si="40"/>
        <v>0.77572363787618659</v>
      </c>
      <c r="K381" s="12">
        <f t="shared" si="41"/>
        <v>1.2825428839388704</v>
      </c>
      <c r="L381" s="12">
        <f t="shared" si="42"/>
        <v>2.6316402729379806</v>
      </c>
      <c r="M381" s="12">
        <f t="shared" si="43"/>
        <v>0.83435909842969325</v>
      </c>
      <c r="N381" s="12">
        <f t="shared" si="44"/>
        <v>-0.52955851175758661</v>
      </c>
      <c r="O381" s="13">
        <f t="shared" si="45"/>
        <v>2.300116201894304</v>
      </c>
    </row>
    <row r="382" spans="8:15" x14ac:dyDescent="0.25">
      <c r="H382" s="11"/>
      <c r="I382" s="12">
        <f t="shared" si="39"/>
        <v>1.5597785774032236</v>
      </c>
      <c r="J382" s="12">
        <f t="shared" si="40"/>
        <v>0.80709464959310151</v>
      </c>
      <c r="K382" s="12">
        <f t="shared" si="41"/>
        <v>0.15404569958892061</v>
      </c>
      <c r="L382" s="12">
        <f t="shared" si="42"/>
        <v>1.2165695606615916</v>
      </c>
      <c r="M382" s="12">
        <f t="shared" si="43"/>
        <v>-0.60580151286245765</v>
      </c>
      <c r="N382" s="12">
        <f t="shared" si="44"/>
        <v>-5.1754663287758844E-2</v>
      </c>
      <c r="O382" s="13">
        <f t="shared" si="45"/>
        <v>0.959607873334821</v>
      </c>
    </row>
    <row r="383" spans="8:15" x14ac:dyDescent="0.25">
      <c r="H383" s="11"/>
      <c r="I383" s="12">
        <f t="shared" si="39"/>
        <v>-9.4074341276250487E-2</v>
      </c>
      <c r="J383" s="12">
        <f t="shared" si="40"/>
        <v>0.23228434850526039</v>
      </c>
      <c r="K383" s="12">
        <f t="shared" si="41"/>
        <v>2.0406333293579861E-2</v>
      </c>
      <c r="L383" s="12">
        <f t="shared" si="42"/>
        <v>3.0934186094093459</v>
      </c>
      <c r="M383" s="12">
        <f t="shared" si="43"/>
        <v>0.24445818004755815</v>
      </c>
      <c r="N383" s="12">
        <f t="shared" si="44"/>
        <v>-0.59034038961808433</v>
      </c>
      <c r="O383" s="13">
        <f t="shared" si="45"/>
        <v>1.7808825016297578</v>
      </c>
    </row>
    <row r="384" spans="8:15" x14ac:dyDescent="0.25">
      <c r="H384" s="11"/>
      <c r="I384" s="12">
        <f t="shared" si="39"/>
        <v>0.35848785352781265</v>
      </c>
      <c r="J384" s="12">
        <f t="shared" si="40"/>
        <v>0.33879054188390911</v>
      </c>
      <c r="K384" s="12">
        <f t="shared" si="41"/>
        <v>-8.2527154004677944E-2</v>
      </c>
      <c r="L384" s="12">
        <f t="shared" si="42"/>
        <v>-0.61961315696863095</v>
      </c>
      <c r="M384" s="12">
        <f t="shared" si="43"/>
        <v>0.36698809193745258</v>
      </c>
      <c r="N384" s="12">
        <f t="shared" si="44"/>
        <v>0.65210866988599792</v>
      </c>
      <c r="O384" s="13">
        <f t="shared" si="45"/>
        <v>0.1323819699461031</v>
      </c>
    </row>
    <row r="385" spans="8:15" x14ac:dyDescent="0.25">
      <c r="H385" s="11"/>
      <c r="I385" s="12">
        <f t="shared" si="39"/>
        <v>-0.39124649731955785</v>
      </c>
      <c r="J385" s="12">
        <f t="shared" si="40"/>
        <v>-0.16494829141915882</v>
      </c>
      <c r="K385" s="12">
        <f t="shared" si="41"/>
        <v>1.2129036486350178</v>
      </c>
      <c r="L385" s="12">
        <f t="shared" si="42"/>
        <v>-2.6607864309132578</v>
      </c>
      <c r="M385" s="12">
        <f t="shared" si="43"/>
        <v>-1.0944758132082855</v>
      </c>
      <c r="N385" s="12">
        <f t="shared" si="44"/>
        <v>-0.99741903626464179</v>
      </c>
      <c r="O385" s="13">
        <f t="shared" si="45"/>
        <v>-0.20868768170574109</v>
      </c>
    </row>
    <row r="386" spans="8:15" x14ac:dyDescent="0.25">
      <c r="H386" s="11"/>
      <c r="I386" s="12">
        <f t="shared" si="39"/>
        <v>2.3577810099321792</v>
      </c>
      <c r="J386" s="12">
        <f t="shared" si="40"/>
        <v>-0.52529729840942441</v>
      </c>
      <c r="K386" s="12">
        <f t="shared" si="41"/>
        <v>2.7026152087890143</v>
      </c>
      <c r="L386" s="12">
        <f t="shared" si="42"/>
        <v>-2.1118472746152199</v>
      </c>
      <c r="M386" s="12">
        <f t="shared" si="43"/>
        <v>0.61867748733550676</v>
      </c>
      <c r="N386" s="12">
        <f t="shared" si="44"/>
        <v>0.33985771193810321</v>
      </c>
      <c r="O386" s="13">
        <f t="shared" si="45"/>
        <v>0.79162658157768906</v>
      </c>
    </row>
    <row r="387" spans="8:15" x14ac:dyDescent="0.25">
      <c r="H387" s="11"/>
      <c r="I387" s="12">
        <f t="shared" si="39"/>
        <v>0.27094206693561296</v>
      </c>
      <c r="J387" s="12">
        <f t="shared" si="40"/>
        <v>-0.96799546035836204</v>
      </c>
      <c r="K387" s="12">
        <f t="shared" si="41"/>
        <v>-0.27898962999639321</v>
      </c>
      <c r="L387" s="12">
        <f t="shared" si="42"/>
        <v>-1.9181409590101177</v>
      </c>
      <c r="M387" s="12">
        <f t="shared" si="43"/>
        <v>-0.37145219598448753</v>
      </c>
      <c r="N387" s="12">
        <f t="shared" si="44"/>
        <v>-0.37712529220743507</v>
      </c>
      <c r="O387" s="13">
        <f t="shared" si="45"/>
        <v>-1.3162565755420577</v>
      </c>
    </row>
    <row r="388" spans="8:15" x14ac:dyDescent="0.25">
      <c r="H388" s="11"/>
      <c r="I388" s="12">
        <f t="shared" si="39"/>
        <v>-0.81546487484526753</v>
      </c>
      <c r="J388" s="12">
        <f t="shared" si="40"/>
        <v>-0.19904354621299067</v>
      </c>
      <c r="K388" s="12">
        <f t="shared" si="41"/>
        <v>-0.31254594798897556</v>
      </c>
      <c r="L388" s="12">
        <f t="shared" si="42"/>
        <v>-2.050991879710482</v>
      </c>
      <c r="M388" s="12">
        <f t="shared" si="43"/>
        <v>-0.38041017943811367</v>
      </c>
      <c r="N388" s="12">
        <f t="shared" si="44"/>
        <v>-0.45817272114431912</v>
      </c>
      <c r="O388" s="13">
        <f t="shared" si="45"/>
        <v>-0.29259043542752128</v>
      </c>
    </row>
    <row r="389" spans="8:15" x14ac:dyDescent="0.25">
      <c r="H389" s="11"/>
      <c r="I389" s="12">
        <f t="shared" si="39"/>
        <v>0.40578980595304592</v>
      </c>
      <c r="J389" s="12">
        <f t="shared" si="40"/>
        <v>0.82557279633457092</v>
      </c>
      <c r="K389" s="12">
        <f t="shared" si="41"/>
        <v>-0.21005540621483457</v>
      </c>
      <c r="L389" s="12">
        <f t="shared" si="42"/>
        <v>0.85381984597468974</v>
      </c>
      <c r="M389" s="12">
        <f t="shared" si="43"/>
        <v>0.4624045209355227</v>
      </c>
      <c r="N389" s="12">
        <f t="shared" si="44"/>
        <v>-0.58189829749458211</v>
      </c>
      <c r="O389" s="13">
        <f t="shared" si="45"/>
        <v>0.25363123494401452</v>
      </c>
    </row>
    <row r="390" spans="8:15" x14ac:dyDescent="0.25">
      <c r="H390" s="11"/>
      <c r="I390" s="12">
        <f t="shared" si="39"/>
        <v>-0.54323869918580037</v>
      </c>
      <c r="J390" s="12">
        <f t="shared" si="40"/>
        <v>-1.4776021759376585</v>
      </c>
      <c r="K390" s="12">
        <f t="shared" si="41"/>
        <v>-0.62043654224635758</v>
      </c>
      <c r="L390" s="12">
        <f t="shared" si="42"/>
        <v>-2.050253486911644</v>
      </c>
      <c r="M390" s="12">
        <f t="shared" si="43"/>
        <v>-0.61876540774271127</v>
      </c>
      <c r="N390" s="12">
        <f t="shared" si="44"/>
        <v>0.6939924953567117</v>
      </c>
      <c r="O390" s="13">
        <f t="shared" si="45"/>
        <v>-2.849017536271008</v>
      </c>
    </row>
    <row r="391" spans="8:15" x14ac:dyDescent="0.25">
      <c r="H391" s="11"/>
      <c r="I391" s="12">
        <f t="shared" si="39"/>
        <v>2.9198425632269216</v>
      </c>
      <c r="J391" s="12">
        <f t="shared" si="40"/>
        <v>6.0624439724614163</v>
      </c>
      <c r="K391" s="12">
        <f t="shared" si="41"/>
        <v>3.9547465868831808</v>
      </c>
      <c r="L391" s="12">
        <f t="shared" si="42"/>
        <v>5.0896896177698618</v>
      </c>
      <c r="M391" s="12">
        <f t="shared" si="43"/>
        <v>2.7635796175171667</v>
      </c>
      <c r="N391" s="12">
        <f t="shared" si="44"/>
        <v>0.9448943759044296</v>
      </c>
      <c r="O391" s="13">
        <f t="shared" si="45"/>
        <v>7.725015774843472</v>
      </c>
    </row>
    <row r="392" spans="8:15" x14ac:dyDescent="0.25">
      <c r="H392" s="11"/>
      <c r="I392" s="12">
        <f t="shared" si="39"/>
        <v>1.5066651764534247</v>
      </c>
      <c r="J392" s="12">
        <f t="shared" si="40"/>
        <v>2.2399287495642062</v>
      </c>
      <c r="K392" s="12">
        <f t="shared" si="41"/>
        <v>1.0493860369755708</v>
      </c>
      <c r="L392" s="12">
        <f t="shared" si="42"/>
        <v>3.1813441310191348</v>
      </c>
      <c r="M392" s="12">
        <f t="shared" si="43"/>
        <v>0.66400753209481234</v>
      </c>
      <c r="N392" s="12">
        <f t="shared" si="44"/>
        <v>0.84265175982300677</v>
      </c>
      <c r="O392" s="13">
        <f t="shared" si="45"/>
        <v>1.7962969074869879</v>
      </c>
    </row>
    <row r="393" spans="8:15" x14ac:dyDescent="0.25">
      <c r="H393" s="11"/>
      <c r="I393" s="12">
        <f t="shared" si="39"/>
        <v>-1.6270925930524573</v>
      </c>
      <c r="J393" s="12">
        <f t="shared" si="40"/>
        <v>-1.4233657589405702</v>
      </c>
      <c r="K393" s="12">
        <f t="shared" si="41"/>
        <v>-1.7243652950917068</v>
      </c>
      <c r="L393" s="12">
        <f t="shared" si="42"/>
        <v>-3.6738967424263689</v>
      </c>
      <c r="M393" s="12">
        <f t="shared" si="43"/>
        <v>-2.1874575900390383</v>
      </c>
      <c r="N393" s="12">
        <f t="shared" si="44"/>
        <v>-0.86134368104420889</v>
      </c>
      <c r="O393" s="13">
        <f t="shared" si="45"/>
        <v>-1.9245133255548645</v>
      </c>
    </row>
    <row r="394" spans="8:15" x14ac:dyDescent="0.25">
      <c r="H394" s="11"/>
      <c r="I394" s="12">
        <f t="shared" si="39"/>
        <v>-0.82899847696147788</v>
      </c>
      <c r="J394" s="12">
        <f t="shared" si="40"/>
        <v>-1.7724912578029439</v>
      </c>
      <c r="K394" s="12">
        <f t="shared" si="41"/>
        <v>-0.58705350018886826</v>
      </c>
      <c r="L394" s="12">
        <f t="shared" si="42"/>
        <v>-4.3686401005266209</v>
      </c>
      <c r="M394" s="12">
        <f t="shared" si="43"/>
        <v>-1.6088611636036314</v>
      </c>
      <c r="N394" s="12">
        <f t="shared" si="44"/>
        <v>-0.94228268648777436</v>
      </c>
      <c r="O394" s="13">
        <f t="shared" si="45"/>
        <v>-2.0118449937759588</v>
      </c>
    </row>
    <row r="395" spans="8:15" x14ac:dyDescent="0.25">
      <c r="H395" s="11"/>
      <c r="I395" s="12">
        <f t="shared" si="39"/>
        <v>-1.2261572091755868</v>
      </c>
      <c r="J395" s="12">
        <f t="shared" si="40"/>
        <v>-2.1007517741835744</v>
      </c>
      <c r="K395" s="12">
        <f t="shared" si="41"/>
        <v>-1.1465750885896941</v>
      </c>
      <c r="L395" s="12">
        <f t="shared" si="42"/>
        <v>-1.9409947869697795</v>
      </c>
      <c r="M395" s="12">
        <f t="shared" si="43"/>
        <v>-1.2979404794134461</v>
      </c>
      <c r="N395" s="12">
        <f t="shared" si="44"/>
        <v>2.5353935388213955E-2</v>
      </c>
      <c r="O395" s="13">
        <f t="shared" si="45"/>
        <v>-1.9611254379246579</v>
      </c>
    </row>
    <row r="396" spans="8:15" x14ac:dyDescent="0.25">
      <c r="H396" s="11"/>
      <c r="I396" s="12">
        <f t="shared" si="39"/>
        <v>-0.27338274649750777</v>
      </c>
      <c r="J396" s="12">
        <f t="shared" si="40"/>
        <v>-0.28753237404903187</v>
      </c>
      <c r="K396" s="12">
        <f t="shared" si="41"/>
        <v>-1.0089873344462408</v>
      </c>
      <c r="L396" s="12">
        <f t="shared" si="42"/>
        <v>-1.2744637799679102</v>
      </c>
      <c r="M396" s="12">
        <f t="shared" si="43"/>
        <v>-3.9016049380687742E-2</v>
      </c>
      <c r="N396" s="12">
        <f t="shared" si="44"/>
        <v>0.59563529622095801</v>
      </c>
      <c r="O396" s="13">
        <f t="shared" si="45"/>
        <v>0.3344019992097923</v>
      </c>
    </row>
    <row r="397" spans="8:15" x14ac:dyDescent="0.25">
      <c r="H397" s="11"/>
      <c r="I397" s="12">
        <f t="shared" si="39"/>
        <v>0.97652323503900262</v>
      </c>
      <c r="J397" s="12">
        <f t="shared" si="40"/>
        <v>0.52832192412959034</v>
      </c>
      <c r="K397" s="12">
        <f t="shared" si="41"/>
        <v>0.68752113279956739</v>
      </c>
      <c r="L397" s="12">
        <f t="shared" si="42"/>
        <v>0.36519468465090665</v>
      </c>
      <c r="M397" s="12">
        <f t="shared" si="43"/>
        <v>0.94906932513599729</v>
      </c>
      <c r="N397" s="12">
        <f t="shared" si="44"/>
        <v>0.5538111639683726</v>
      </c>
      <c r="O397" s="13">
        <f t="shared" si="45"/>
        <v>2.742532188926825</v>
      </c>
    </row>
    <row r="398" spans="8:15" x14ac:dyDescent="0.25">
      <c r="H398" s="11"/>
      <c r="I398" s="12">
        <f t="shared" si="39"/>
        <v>-0.53619994281265537</v>
      </c>
      <c r="J398" s="12">
        <f t="shared" si="40"/>
        <v>-0.36625458149239942</v>
      </c>
      <c r="K398" s="12">
        <f t="shared" si="41"/>
        <v>-0.46219212042783647</v>
      </c>
      <c r="L398" s="12">
        <f t="shared" si="42"/>
        <v>1.0143923300999613</v>
      </c>
      <c r="M398" s="12">
        <f t="shared" si="43"/>
        <v>-1.0697019872252813</v>
      </c>
      <c r="N398" s="12">
        <f t="shared" si="44"/>
        <v>-0.48725385490907941</v>
      </c>
      <c r="O398" s="13">
        <f t="shared" si="45"/>
        <v>-0.66433044852410739</v>
      </c>
    </row>
    <row r="399" spans="8:15" x14ac:dyDescent="0.25">
      <c r="H399" s="11"/>
      <c r="I399" s="12">
        <f t="shared" si="39"/>
        <v>-0.39829123703489244</v>
      </c>
      <c r="J399" s="12">
        <f t="shared" si="40"/>
        <v>-6.4133665049177863E-2</v>
      </c>
      <c r="K399" s="12">
        <f t="shared" si="41"/>
        <v>0.35446920512666047</v>
      </c>
      <c r="L399" s="12">
        <f t="shared" si="42"/>
        <v>0.56681330873403357</v>
      </c>
      <c r="M399" s="12">
        <f t="shared" si="43"/>
        <v>1.2831115943348055</v>
      </c>
      <c r="N399" s="12">
        <f t="shared" si="44"/>
        <v>-4.6977399145287926</v>
      </c>
      <c r="O399" s="13">
        <f t="shared" si="45"/>
        <v>-0.85415211518188638</v>
      </c>
    </row>
    <row r="400" spans="8:15" x14ac:dyDescent="0.25">
      <c r="H400" s="11"/>
      <c r="I400" s="12">
        <f t="shared" si="39"/>
        <v>-0.73635508920132464</v>
      </c>
      <c r="J400" s="12">
        <f t="shared" si="40"/>
        <v>-1.117564813551621</v>
      </c>
      <c r="K400" s="12">
        <f t="shared" si="41"/>
        <v>-1.4475587100235436</v>
      </c>
      <c r="L400" s="12">
        <f t="shared" si="42"/>
        <v>-1.3609662322530458</v>
      </c>
      <c r="M400" s="12">
        <f t="shared" si="43"/>
        <v>-0.55252840094438505</v>
      </c>
      <c r="N400" s="12">
        <f t="shared" si="44"/>
        <v>-1.0518310999725702</v>
      </c>
      <c r="O400" s="13">
        <f t="shared" si="45"/>
        <v>-2.1358014852406986</v>
      </c>
    </row>
    <row r="401" spans="8:15" x14ac:dyDescent="0.25">
      <c r="H401" s="11"/>
      <c r="I401" s="12">
        <f t="shared" ref="I401:I464" si="46">I143-$I$267</f>
        <v>-0.2802965203918833</v>
      </c>
      <c r="J401" s="12">
        <f t="shared" ref="J401:J464" si="47">J143-$J$267</f>
        <v>-0.47348830768045269</v>
      </c>
      <c r="K401" s="12">
        <f t="shared" ref="K401:K464" si="48">K143-$K$267</f>
        <v>-1.3150323300733342</v>
      </c>
      <c r="L401" s="12">
        <f t="shared" ref="L401:L464" si="49">L143-$L$267</f>
        <v>-0.43956086101920855</v>
      </c>
      <c r="M401" s="12">
        <f t="shared" ref="M401:M464" si="50">M143-$M$267</f>
        <v>-0.30525896424508886</v>
      </c>
      <c r="N401" s="12">
        <f t="shared" ref="N401:N464" si="51">N143-$N$267</f>
        <v>-0.7678823154977743</v>
      </c>
      <c r="O401" s="13">
        <f t="shared" ref="O401:O464" si="52">O143-$O$267</f>
        <v>-1.0774544598757725</v>
      </c>
    </row>
    <row r="402" spans="8:15" x14ac:dyDescent="0.25">
      <c r="H402" s="11"/>
      <c r="I402" s="12">
        <f t="shared" si="46"/>
        <v>-0.42259201972536203</v>
      </c>
      <c r="J402" s="12">
        <f t="shared" si="47"/>
        <v>-1.0022907739542743</v>
      </c>
      <c r="K402" s="12">
        <f t="shared" si="48"/>
        <v>-0.76226597604481194</v>
      </c>
      <c r="L402" s="12">
        <f t="shared" si="49"/>
        <v>-2.0807942799803469</v>
      </c>
      <c r="M402" s="12">
        <f t="shared" si="50"/>
        <v>-1.0488068874307952</v>
      </c>
      <c r="N402" s="12">
        <f t="shared" si="51"/>
        <v>0.26452240533805121</v>
      </c>
      <c r="O402" s="13">
        <f t="shared" si="52"/>
        <v>-2.9024128926155845</v>
      </c>
    </row>
    <row r="403" spans="8:15" x14ac:dyDescent="0.25">
      <c r="H403" s="11"/>
      <c r="I403" s="12">
        <f t="shared" si="46"/>
        <v>0.59681297876137196</v>
      </c>
      <c r="J403" s="12">
        <f t="shared" si="47"/>
        <v>-0.5335735524338181</v>
      </c>
      <c r="K403" s="12">
        <f t="shared" si="48"/>
        <v>0.51836048544819391</v>
      </c>
      <c r="L403" s="12">
        <f t="shared" si="49"/>
        <v>1.0439554793255512</v>
      </c>
      <c r="M403" s="12">
        <f t="shared" si="50"/>
        <v>0.14129678019121156</v>
      </c>
      <c r="N403" s="12">
        <f t="shared" si="51"/>
        <v>-0.2999003008904963</v>
      </c>
      <c r="O403" s="13">
        <f t="shared" si="52"/>
        <v>-0.52139137704588201</v>
      </c>
    </row>
    <row r="404" spans="8:15" x14ac:dyDescent="0.25">
      <c r="H404" s="11"/>
      <c r="I404" s="12">
        <f t="shared" si="46"/>
        <v>-1.9144420724808979</v>
      </c>
      <c r="J404" s="12">
        <f t="shared" si="47"/>
        <v>-1.3234495787055336</v>
      </c>
      <c r="K404" s="12">
        <f t="shared" si="48"/>
        <v>-0.54278565057262251</v>
      </c>
      <c r="L404" s="12">
        <f t="shared" si="49"/>
        <v>8.6636249726372766E-2</v>
      </c>
      <c r="M404" s="12">
        <f t="shared" si="50"/>
        <v>-6.176343103512727E-3</v>
      </c>
      <c r="N404" s="12">
        <f t="shared" si="51"/>
        <v>-9.5951986252437463E-2</v>
      </c>
      <c r="O404" s="13">
        <f t="shared" si="52"/>
        <v>-2.7305157413314896</v>
      </c>
    </row>
    <row r="405" spans="8:15" x14ac:dyDescent="0.25">
      <c r="H405" s="11"/>
      <c r="I405" s="12">
        <f t="shared" si="46"/>
        <v>3.9175897301256146E-2</v>
      </c>
      <c r="J405" s="12">
        <f t="shared" si="47"/>
        <v>0.39955796583428693</v>
      </c>
      <c r="K405" s="12">
        <f t="shared" si="48"/>
        <v>0.16069571864956503</v>
      </c>
      <c r="L405" s="12">
        <f t="shared" si="49"/>
        <v>8.6636249726372766E-2</v>
      </c>
      <c r="M405" s="12">
        <f t="shared" si="50"/>
        <v>-0.11121263025691104</v>
      </c>
      <c r="N405" s="12">
        <f t="shared" si="51"/>
        <v>0.31837608466533279</v>
      </c>
      <c r="O405" s="13">
        <f t="shared" si="52"/>
        <v>0.66862542092415955</v>
      </c>
    </row>
    <row r="406" spans="8:15" x14ac:dyDescent="0.25">
      <c r="H406" s="11"/>
      <c r="I406" s="12">
        <f t="shared" si="46"/>
        <v>-1.022729550526452</v>
      </c>
      <c r="J406" s="12">
        <f t="shared" si="47"/>
        <v>3.6529616828125049E-2</v>
      </c>
      <c r="K406" s="12">
        <f t="shared" si="48"/>
        <v>-1.8905152114115267</v>
      </c>
      <c r="L406" s="12">
        <f t="shared" si="49"/>
        <v>1.1649031487183445</v>
      </c>
      <c r="M406" s="12">
        <f t="shared" si="50"/>
        <v>0.38390852880928311</v>
      </c>
      <c r="N406" s="12">
        <f t="shared" si="51"/>
        <v>-0.65678814082806547</v>
      </c>
      <c r="O406" s="13">
        <f t="shared" si="52"/>
        <v>-0.92289740586056301</v>
      </c>
    </row>
    <row r="407" spans="8:15" x14ac:dyDescent="0.25">
      <c r="H407" s="11"/>
      <c r="I407" s="12">
        <f t="shared" si="46"/>
        <v>-1.0976773533375842E-2</v>
      </c>
      <c r="J407" s="12">
        <f t="shared" si="47"/>
        <v>0.26207250241842761</v>
      </c>
      <c r="K407" s="12">
        <f t="shared" si="48"/>
        <v>-0.42362032606100114</v>
      </c>
      <c r="L407" s="12">
        <f t="shared" si="49"/>
        <v>0.47519372627331635</v>
      </c>
      <c r="M407" s="12">
        <f t="shared" si="50"/>
        <v>0.43803632504601414</v>
      </c>
      <c r="N407" s="12">
        <f t="shared" si="51"/>
        <v>-0.36295527536954164</v>
      </c>
      <c r="O407" s="13">
        <f t="shared" si="52"/>
        <v>1.3013971744127075</v>
      </c>
    </row>
    <row r="408" spans="8:15" x14ac:dyDescent="0.25">
      <c r="H408" s="11"/>
      <c r="I408" s="12">
        <f t="shared" si="46"/>
        <v>-6.1001618348416248E-2</v>
      </c>
      <c r="J408" s="12">
        <f t="shared" si="47"/>
        <v>-1.0165003914252773</v>
      </c>
      <c r="K408" s="12">
        <f t="shared" si="48"/>
        <v>-0.5628200688016527</v>
      </c>
      <c r="L408" s="12">
        <f t="shared" si="49"/>
        <v>0.28128136110088009</v>
      </c>
      <c r="M408" s="12">
        <f t="shared" si="50"/>
        <v>0.64243755846915462</v>
      </c>
      <c r="N408" s="12">
        <f t="shared" si="51"/>
        <v>4.7524186509017831E-2</v>
      </c>
      <c r="O408" s="13">
        <f t="shared" si="52"/>
        <v>-0.11071116430030159</v>
      </c>
    </row>
    <row r="409" spans="8:15" x14ac:dyDescent="0.25">
      <c r="H409" s="11"/>
      <c r="I409" s="12">
        <f t="shared" si="46"/>
        <v>0.5621249698524311</v>
      </c>
      <c r="J409" s="12">
        <f t="shared" si="47"/>
        <v>0.65373211852870516</v>
      </c>
      <c r="K409" s="12">
        <f t="shared" si="48"/>
        <v>0.35446829226556864</v>
      </c>
      <c r="L409" s="12">
        <f t="shared" si="49"/>
        <v>0.42147702718802937</v>
      </c>
      <c r="M409" s="12">
        <f t="shared" si="50"/>
        <v>0.15277192793404054</v>
      </c>
      <c r="N409" s="12">
        <f t="shared" si="51"/>
        <v>0.59252545380041333</v>
      </c>
      <c r="O409" s="13">
        <f t="shared" si="52"/>
        <v>1.1865194410415165</v>
      </c>
    </row>
    <row r="410" spans="8:15" x14ac:dyDescent="0.25">
      <c r="H410" s="11"/>
      <c r="I410" s="12">
        <f t="shared" si="46"/>
        <v>0.80950686995308019</v>
      </c>
      <c r="J410" s="12">
        <f t="shared" si="47"/>
        <v>-0.9129456010599486</v>
      </c>
      <c r="K410" s="12">
        <f t="shared" si="48"/>
        <v>-0.54547337933324436</v>
      </c>
      <c r="L410" s="12">
        <f t="shared" si="49"/>
        <v>2.9862368450269128E-3</v>
      </c>
      <c r="M410" s="12">
        <f t="shared" si="50"/>
        <v>-0.10266584848276912</v>
      </c>
      <c r="N410" s="12">
        <f t="shared" si="51"/>
        <v>-0.25091077614125512</v>
      </c>
      <c r="O410" s="13">
        <f t="shared" si="52"/>
        <v>-0.11256659264007418</v>
      </c>
    </row>
    <row r="411" spans="8:15" x14ac:dyDescent="0.25">
      <c r="H411" s="11"/>
      <c r="I411" s="12">
        <f t="shared" si="46"/>
        <v>1.3851271993868275</v>
      </c>
      <c r="J411" s="12">
        <f t="shared" si="47"/>
        <v>-0.26999447944597132</v>
      </c>
      <c r="K411" s="12">
        <f t="shared" si="48"/>
        <v>0.40935316770471719</v>
      </c>
      <c r="L411" s="12">
        <f t="shared" si="49"/>
        <v>2.866021517368377</v>
      </c>
      <c r="M411" s="12">
        <f t="shared" si="50"/>
        <v>2.0306707110820446</v>
      </c>
      <c r="N411" s="12">
        <f t="shared" si="51"/>
        <v>-0.29778710019430993</v>
      </c>
      <c r="O411" s="13">
        <f t="shared" si="52"/>
        <v>4.9554726148843126E-2</v>
      </c>
    </row>
    <row r="412" spans="8:15" x14ac:dyDescent="0.25">
      <c r="H412" s="11"/>
      <c r="I412" s="12">
        <f t="shared" si="46"/>
        <v>0.72213486451656528</v>
      </c>
      <c r="J412" s="12">
        <f t="shared" si="47"/>
        <v>0.41351732350652159</v>
      </c>
      <c r="K412" s="12">
        <f t="shared" si="48"/>
        <v>0.19070889808814678</v>
      </c>
      <c r="L412" s="12">
        <f t="shared" si="49"/>
        <v>0.98284842605257816</v>
      </c>
      <c r="M412" s="12">
        <f t="shared" si="50"/>
        <v>0.79952332499007717</v>
      </c>
      <c r="N412" s="12">
        <f t="shared" si="51"/>
        <v>0.23856032703516869</v>
      </c>
      <c r="O412" s="13">
        <f t="shared" si="52"/>
        <v>-0.29149440746082628</v>
      </c>
    </row>
    <row r="413" spans="8:15" x14ac:dyDescent="0.25">
      <c r="H413" s="11"/>
      <c r="I413" s="12">
        <f t="shared" si="46"/>
        <v>-6.0709987642738934</v>
      </c>
      <c r="J413" s="12">
        <f t="shared" si="47"/>
        <v>0.26582521007959492</v>
      </c>
      <c r="K413" s="12">
        <f t="shared" si="48"/>
        <v>-0.44374634707024596</v>
      </c>
      <c r="L413" s="12">
        <f t="shared" si="49"/>
        <v>0.14450276214769561</v>
      </c>
      <c r="M413" s="12">
        <f t="shared" si="50"/>
        <v>0.74951949212671187</v>
      </c>
      <c r="N413" s="12">
        <f t="shared" si="51"/>
        <v>0.85459476693749492</v>
      </c>
      <c r="O413" s="13">
        <f t="shared" si="52"/>
        <v>0.21747142651471249</v>
      </c>
    </row>
    <row r="414" spans="8:15" x14ac:dyDescent="0.25">
      <c r="H414" s="11"/>
      <c r="I414" s="12">
        <f t="shared" si="46"/>
        <v>-1.3031053058068305</v>
      </c>
      <c r="J414" s="12">
        <f t="shared" si="47"/>
        <v>0.37167113106302396</v>
      </c>
      <c r="K414" s="12">
        <f t="shared" si="48"/>
        <v>-0.54713936551712816</v>
      </c>
      <c r="L414" s="12">
        <f t="shared" si="49"/>
        <v>1.7929885967476245</v>
      </c>
      <c r="M414" s="12">
        <f t="shared" si="50"/>
        <v>0.85467152394117507</v>
      </c>
      <c r="N414" s="12">
        <f t="shared" si="51"/>
        <v>-0.12034000518453675</v>
      </c>
      <c r="O414" s="13">
        <f t="shared" si="52"/>
        <v>0.39836900482896315</v>
      </c>
    </row>
    <row r="415" spans="8:15" x14ac:dyDescent="0.25">
      <c r="H415" s="11"/>
      <c r="I415" s="12">
        <f t="shared" si="46"/>
        <v>0.15379754425626502</v>
      </c>
      <c r="J415" s="12">
        <f t="shared" si="47"/>
        <v>0.55352493619237331</v>
      </c>
      <c r="K415" s="12">
        <f t="shared" si="48"/>
        <v>-2.968224944480824</v>
      </c>
      <c r="L415" s="12">
        <f t="shared" si="49"/>
        <v>-1.1052183656607095</v>
      </c>
      <c r="M415" s="12">
        <f t="shared" si="50"/>
        <v>1.4728124602523514</v>
      </c>
      <c r="N415" s="12">
        <f t="shared" si="51"/>
        <v>-0.5204131048280084</v>
      </c>
      <c r="O415" s="13">
        <f t="shared" si="52"/>
        <v>1.1949218270858437</v>
      </c>
    </row>
    <row r="416" spans="8:15" x14ac:dyDescent="0.25">
      <c r="H416" s="11"/>
      <c r="I416" s="12">
        <f t="shared" si="46"/>
        <v>-1.7059743394573057</v>
      </c>
      <c r="J416" s="12">
        <f t="shared" si="47"/>
        <v>-0.42749700674178626</v>
      </c>
      <c r="K416" s="12">
        <f t="shared" si="48"/>
        <v>-0.52131191549861688</v>
      </c>
      <c r="L416" s="12">
        <f t="shared" si="49"/>
        <v>3.7635507150979195</v>
      </c>
      <c r="M416" s="12">
        <f t="shared" si="50"/>
        <v>3.6663996844110724</v>
      </c>
      <c r="N416" s="12">
        <f t="shared" si="51"/>
        <v>-0.2029768313649685</v>
      </c>
      <c r="O416" s="13">
        <f t="shared" si="52"/>
        <v>0.51013610301794543</v>
      </c>
    </row>
    <row r="417" spans="8:15" x14ac:dyDescent="0.25">
      <c r="H417" s="11"/>
      <c r="I417" s="12">
        <f t="shared" si="46"/>
        <v>1.5317327152452795</v>
      </c>
      <c r="J417" s="12">
        <f t="shared" si="47"/>
        <v>0.62842125190795795</v>
      </c>
      <c r="K417" s="12">
        <f t="shared" si="48"/>
        <v>0.2426195775615364</v>
      </c>
      <c r="L417" s="12">
        <f t="shared" si="49"/>
        <v>-0.72053246659137282</v>
      </c>
      <c r="M417" s="12">
        <f t="shared" si="50"/>
        <v>-1.2881530599417892</v>
      </c>
      <c r="N417" s="12">
        <f t="shared" si="51"/>
        <v>0.63649656939260724</v>
      </c>
      <c r="O417" s="13">
        <f t="shared" si="52"/>
        <v>1.4702933109929213</v>
      </c>
    </row>
    <row r="418" spans="8:15" x14ac:dyDescent="0.25">
      <c r="H418" s="11"/>
      <c r="I418" s="12">
        <f t="shared" si="46"/>
        <v>-1.209248200954858</v>
      </c>
      <c r="J418" s="12">
        <f t="shared" si="47"/>
        <v>3.0569751637605246E-2</v>
      </c>
      <c r="K418" s="12">
        <f t="shared" si="48"/>
        <v>-0.265016029226045</v>
      </c>
      <c r="L418" s="12">
        <f t="shared" si="49"/>
        <v>-0.39806013139552721</v>
      </c>
      <c r="M418" s="12">
        <f t="shared" si="50"/>
        <v>-0.44680100173010973</v>
      </c>
      <c r="N418" s="12">
        <f t="shared" si="51"/>
        <v>0.22863993669377949</v>
      </c>
      <c r="O418" s="13">
        <f t="shared" si="52"/>
        <v>-1.3281132219402787</v>
      </c>
    </row>
    <row r="419" spans="8:15" x14ac:dyDescent="0.25">
      <c r="H419" s="11"/>
      <c r="I419" s="12">
        <f t="shared" si="46"/>
        <v>-0.1810877537075902</v>
      </c>
      <c r="J419" s="12">
        <f t="shared" si="47"/>
        <v>-0.45813838263701123</v>
      </c>
      <c r="K419" s="12">
        <f t="shared" si="48"/>
        <v>0.21135280538003759</v>
      </c>
      <c r="L419" s="12">
        <f t="shared" si="49"/>
        <v>0.11694026697330503</v>
      </c>
      <c r="M419" s="12">
        <f t="shared" si="50"/>
        <v>7.8964689780920694E-2</v>
      </c>
      <c r="N419" s="12">
        <f t="shared" si="51"/>
        <v>-0.25826330238676098</v>
      </c>
      <c r="O419" s="13">
        <f t="shared" si="52"/>
        <v>0.29534059152682479</v>
      </c>
    </row>
    <row r="420" spans="8:15" x14ac:dyDescent="0.25">
      <c r="H420" s="11"/>
      <c r="I420" s="12">
        <f t="shared" si="46"/>
        <v>-1.4689029182370603</v>
      </c>
      <c r="J420" s="12">
        <f t="shared" si="47"/>
        <v>-1.106067593034612</v>
      </c>
      <c r="K420" s="12">
        <f t="shared" si="48"/>
        <v>-1.3485130599621304</v>
      </c>
      <c r="L420" s="12">
        <f t="shared" si="49"/>
        <v>-0.36585877949253931</v>
      </c>
      <c r="M420" s="12">
        <f t="shared" si="50"/>
        <v>-2.3853242623133625E-2</v>
      </c>
      <c r="N420" s="12">
        <f t="shared" si="51"/>
        <v>-0.68585517888379732</v>
      </c>
      <c r="O420" s="13">
        <f t="shared" si="52"/>
        <v>-2.3805788638201277</v>
      </c>
    </row>
    <row r="421" spans="8:15" x14ac:dyDescent="0.25">
      <c r="H421" s="11"/>
      <c r="I421" s="12">
        <f t="shared" si="46"/>
        <v>-0.79219049518459761</v>
      </c>
      <c r="J421" s="12">
        <f t="shared" si="47"/>
        <v>0.12366594653562321</v>
      </c>
      <c r="K421" s="12">
        <f t="shared" si="48"/>
        <v>6.6717698114202667E-2</v>
      </c>
      <c r="L421" s="12">
        <f t="shared" si="49"/>
        <v>2.6355556932375172E-2</v>
      </c>
      <c r="M421" s="12">
        <f t="shared" si="50"/>
        <v>-1.0951102758597029</v>
      </c>
      <c r="N421" s="12">
        <f t="shared" si="51"/>
        <v>0.1790957241373447</v>
      </c>
      <c r="O421" s="13">
        <f t="shared" si="52"/>
        <v>-0.34260213063489781</v>
      </c>
    </row>
    <row r="422" spans="8:15" x14ac:dyDescent="0.25">
      <c r="H422" s="11"/>
      <c r="I422" s="12">
        <f t="shared" si="46"/>
        <v>-0.3753296695341215</v>
      </c>
      <c r="J422" s="12">
        <f t="shared" si="47"/>
        <v>0.25351543290021872</v>
      </c>
      <c r="K422" s="12">
        <f t="shared" si="48"/>
        <v>-0.31089073240718812</v>
      </c>
      <c r="L422" s="12">
        <f t="shared" si="49"/>
        <v>-0.5424992682993911</v>
      </c>
      <c r="M422" s="12">
        <f t="shared" si="50"/>
        <v>-5.6473707140001675E-2</v>
      </c>
      <c r="N422" s="12">
        <f t="shared" si="51"/>
        <v>-0.27415045552225148</v>
      </c>
      <c r="O422" s="13">
        <f t="shared" si="52"/>
        <v>-0.26141746420725798</v>
      </c>
    </row>
    <row r="423" spans="8:15" x14ac:dyDescent="0.25">
      <c r="H423" s="11"/>
      <c r="I423" s="12">
        <f t="shared" si="46"/>
        <v>0.77907511046796685</v>
      </c>
      <c r="J423" s="12">
        <f t="shared" si="47"/>
        <v>-0.10466803184467785</v>
      </c>
      <c r="K423" s="12">
        <f t="shared" si="48"/>
        <v>-4.5641738413483436E-2</v>
      </c>
      <c r="L423" s="12">
        <f t="shared" si="49"/>
        <v>1.207515799035326</v>
      </c>
      <c r="M423" s="12">
        <f t="shared" si="50"/>
        <v>1.8496935021033787</v>
      </c>
      <c r="N423" s="12">
        <f t="shared" si="51"/>
        <v>-0.52302415991805118</v>
      </c>
      <c r="O423" s="13">
        <f t="shared" si="52"/>
        <v>0.88259639193748674</v>
      </c>
    </row>
    <row r="424" spans="8:15" x14ac:dyDescent="0.25">
      <c r="H424" s="11"/>
      <c r="I424" s="12">
        <f t="shared" si="46"/>
        <v>9.388162926218574E-2</v>
      </c>
      <c r="J424" s="12">
        <f t="shared" si="47"/>
        <v>-0.8000883903338486</v>
      </c>
      <c r="K424" s="12">
        <f t="shared" si="48"/>
        <v>-1.3776925089542055E-2</v>
      </c>
      <c r="L424" s="12">
        <f t="shared" si="49"/>
        <v>-1.7861374613011367</v>
      </c>
      <c r="M424" s="12">
        <f t="shared" si="50"/>
        <v>-0.28987575225451556</v>
      </c>
      <c r="N424" s="12">
        <f t="shared" si="51"/>
        <v>0.24409912830307234</v>
      </c>
      <c r="O424" s="13">
        <f t="shared" si="52"/>
        <v>-0.90734662016800494</v>
      </c>
    </row>
    <row r="425" spans="8:15" x14ac:dyDescent="0.25">
      <c r="H425" s="11"/>
      <c r="I425" s="12">
        <f t="shared" si="46"/>
        <v>-0.20203420923497067</v>
      </c>
      <c r="J425" s="12">
        <f t="shared" si="47"/>
        <v>1.0622099788070454</v>
      </c>
      <c r="K425" s="12">
        <f t="shared" si="48"/>
        <v>0.21599696216465836</v>
      </c>
      <c r="L425" s="12">
        <f t="shared" si="49"/>
        <v>-0.20975337778344258</v>
      </c>
      <c r="M425" s="12">
        <f t="shared" si="50"/>
        <v>-1.2187743475102664</v>
      </c>
      <c r="N425" s="12">
        <f t="shared" si="51"/>
        <v>-0.68631399356199585</v>
      </c>
      <c r="O425" s="13">
        <f t="shared" si="52"/>
        <v>0.48554853919484015</v>
      </c>
    </row>
    <row r="426" spans="8:15" x14ac:dyDescent="0.25">
      <c r="H426" s="11"/>
      <c r="I426" s="12">
        <f t="shared" si="46"/>
        <v>-1.1583713459637772</v>
      </c>
      <c r="J426" s="12">
        <f t="shared" si="47"/>
        <v>0.12983288458272102</v>
      </c>
      <c r="K426" s="12">
        <f t="shared" si="48"/>
        <v>0.10756529218130409</v>
      </c>
      <c r="L426" s="12">
        <f t="shared" si="49"/>
        <v>-0.29718849810727166</v>
      </c>
      <c r="M426" s="12">
        <f t="shared" si="50"/>
        <v>0.11308456066227154</v>
      </c>
      <c r="N426" s="12">
        <f t="shared" si="51"/>
        <v>0.18360813571201812</v>
      </c>
      <c r="O426" s="13">
        <f t="shared" si="52"/>
        <v>-1.2775098163807395</v>
      </c>
    </row>
    <row r="427" spans="8:15" x14ac:dyDescent="0.25">
      <c r="H427" s="11"/>
      <c r="I427" s="12">
        <f t="shared" si="46"/>
        <v>0.12049679762024276</v>
      </c>
      <c r="J427" s="12">
        <f t="shared" si="47"/>
        <v>0.82091220305829482</v>
      </c>
      <c r="K427" s="12">
        <f t="shared" si="48"/>
        <v>0.6898672148610524</v>
      </c>
      <c r="L427" s="12">
        <f t="shared" si="49"/>
        <v>-0.90722098167799992</v>
      </c>
      <c r="M427" s="12">
        <f t="shared" si="50"/>
        <v>-5.7573969990805315E-2</v>
      </c>
      <c r="N427" s="12">
        <f t="shared" si="51"/>
        <v>0.18989260599207747</v>
      </c>
      <c r="O427" s="13">
        <f t="shared" si="52"/>
        <v>5.1508208697610219E-2</v>
      </c>
    </row>
    <row r="428" spans="8:15" x14ac:dyDescent="0.25">
      <c r="H428" s="11"/>
      <c r="I428" s="12">
        <f t="shared" si="46"/>
        <v>0.17556537069213576</v>
      </c>
      <c r="J428" s="12">
        <f t="shared" si="47"/>
        <v>0.24864646691178041</v>
      </c>
      <c r="K428" s="12">
        <f t="shared" si="48"/>
        <v>-0.34728271384800402</v>
      </c>
      <c r="L428" s="12">
        <f t="shared" si="49"/>
        <v>0.11588102173678483</v>
      </c>
      <c r="M428" s="12">
        <f t="shared" si="50"/>
        <v>-0.14812230240065277</v>
      </c>
      <c r="N428" s="12">
        <f t="shared" si="51"/>
        <v>0.26780810795325355</v>
      </c>
      <c r="O428" s="13">
        <f t="shared" si="52"/>
        <v>9.9777688400918815E-2</v>
      </c>
    </row>
    <row r="429" spans="8:15" x14ac:dyDescent="0.25">
      <c r="H429" s="11"/>
      <c r="I429" s="12">
        <f t="shared" si="46"/>
        <v>0.15737506408339094</v>
      </c>
      <c r="J429" s="12">
        <f t="shared" si="47"/>
        <v>-0.48354517292328136</v>
      </c>
      <c r="K429" s="12">
        <f t="shared" si="48"/>
        <v>0.31784547238930816</v>
      </c>
      <c r="L429" s="12">
        <f t="shared" si="49"/>
        <v>-1.212079083197716</v>
      </c>
      <c r="M429" s="12">
        <f t="shared" si="50"/>
        <v>-0.83226285899466979</v>
      </c>
      <c r="N429" s="12">
        <f t="shared" si="51"/>
        <v>0.1250945137641811</v>
      </c>
      <c r="O429" s="13">
        <f t="shared" si="52"/>
        <v>-0.12301512475264378</v>
      </c>
    </row>
    <row r="430" spans="8:15" x14ac:dyDescent="0.25">
      <c r="H430" s="11"/>
      <c r="I430" s="12">
        <f t="shared" si="46"/>
        <v>-0.22696209756013777</v>
      </c>
      <c r="J430" s="12">
        <f t="shared" si="47"/>
        <v>0.91140509227631528</v>
      </c>
      <c r="K430" s="12">
        <f t="shared" si="48"/>
        <v>0.27612502470413475</v>
      </c>
      <c r="L430" s="12">
        <f t="shared" si="49"/>
        <v>1.0187715815601841</v>
      </c>
      <c r="M430" s="12">
        <f t="shared" si="50"/>
        <v>1.3317840540378618</v>
      </c>
      <c r="N430" s="12">
        <f t="shared" si="51"/>
        <v>-0.16079584701568292</v>
      </c>
      <c r="O430" s="13">
        <f t="shared" si="52"/>
        <v>9.584296560398442E-3</v>
      </c>
    </row>
    <row r="431" spans="8:15" x14ac:dyDescent="0.25">
      <c r="H431" s="11"/>
      <c r="I431" s="12">
        <f t="shared" si="46"/>
        <v>0.81240607163846157</v>
      </c>
      <c r="J431" s="12">
        <f t="shared" si="47"/>
        <v>0.11159814684154071</v>
      </c>
      <c r="K431" s="12">
        <f t="shared" si="48"/>
        <v>0.43136862104150192</v>
      </c>
      <c r="L431" s="12">
        <f t="shared" si="49"/>
        <v>1.1761436461550665</v>
      </c>
      <c r="M431" s="12">
        <f t="shared" si="50"/>
        <v>-0.14840598669425076</v>
      </c>
      <c r="N431" s="12">
        <f t="shared" si="51"/>
        <v>4.7526475986947002E-2</v>
      </c>
      <c r="O431" s="13">
        <f t="shared" si="52"/>
        <v>9.380617959213769E-2</v>
      </c>
    </row>
    <row r="432" spans="8:15" x14ac:dyDescent="0.25">
      <c r="H432" s="11"/>
      <c r="I432" s="12">
        <f t="shared" si="46"/>
        <v>-0.28331218197712532</v>
      </c>
      <c r="J432" s="12">
        <f t="shared" si="47"/>
        <v>-7.5620628675196228E-2</v>
      </c>
      <c r="K432" s="12">
        <f t="shared" si="48"/>
        <v>1.6948423828877623E-2</v>
      </c>
      <c r="L432" s="12">
        <f t="shared" si="49"/>
        <v>-0.41143890908288216</v>
      </c>
      <c r="M432" s="12">
        <f t="shared" si="50"/>
        <v>0.37534671533376718</v>
      </c>
      <c r="N432" s="12">
        <f t="shared" si="51"/>
        <v>0.34644324464220222</v>
      </c>
      <c r="O432" s="13">
        <f t="shared" si="52"/>
        <v>0.22024457091440341</v>
      </c>
    </row>
    <row r="433" spans="8:15" x14ac:dyDescent="0.25">
      <c r="H433" s="11"/>
      <c r="I433" s="12">
        <f t="shared" si="46"/>
        <v>0.78811149286189275</v>
      </c>
      <c r="J433" s="12">
        <f t="shared" si="47"/>
        <v>0.84732286161773196</v>
      </c>
      <c r="K433" s="12">
        <f t="shared" si="48"/>
        <v>0.32491269240935866</v>
      </c>
      <c r="L433" s="12">
        <f t="shared" si="49"/>
        <v>-0.32190562452078353</v>
      </c>
      <c r="M433" s="12">
        <f t="shared" si="50"/>
        <v>-0.27328542797908306</v>
      </c>
      <c r="N433" s="12">
        <f t="shared" si="51"/>
        <v>-0.12541697055147047</v>
      </c>
      <c r="O433" s="13">
        <f t="shared" si="52"/>
        <v>0.58368228313083348</v>
      </c>
    </row>
    <row r="434" spans="8:15" x14ac:dyDescent="0.25">
      <c r="H434" s="11"/>
      <c r="I434" s="12">
        <f t="shared" si="46"/>
        <v>0.45667871722383846</v>
      </c>
      <c r="J434" s="12">
        <f t="shared" si="47"/>
        <v>0.35142296010449159</v>
      </c>
      <c r="K434" s="12">
        <f t="shared" si="48"/>
        <v>3.7779594099110352E-2</v>
      </c>
      <c r="L434" s="12">
        <f t="shared" si="49"/>
        <v>0.23276654065768931</v>
      </c>
      <c r="M434" s="12">
        <f t="shared" si="50"/>
        <v>0.70780044024840749</v>
      </c>
      <c r="N434" s="12">
        <f t="shared" si="51"/>
        <v>1.6436962771443118</v>
      </c>
      <c r="O434" s="13">
        <f t="shared" si="52"/>
        <v>-0.24978579423602143</v>
      </c>
    </row>
    <row r="435" spans="8:15" x14ac:dyDescent="0.25">
      <c r="H435" s="11"/>
      <c r="I435" s="12">
        <f t="shared" si="46"/>
        <v>0.61816868428181837</v>
      </c>
      <c r="J435" s="12">
        <f t="shared" si="47"/>
        <v>0.28237033107780463</v>
      </c>
      <c r="K435" s="12">
        <f t="shared" si="48"/>
        <v>-9.0127597528333828E-3</v>
      </c>
      <c r="L435" s="12">
        <f t="shared" si="49"/>
        <v>0.26227379599397282</v>
      </c>
      <c r="M435" s="12">
        <f t="shared" si="50"/>
        <v>0.28526415749856876</v>
      </c>
      <c r="N435" s="12">
        <f t="shared" si="51"/>
        <v>0.56720124082591139</v>
      </c>
      <c r="O435" s="13">
        <f t="shared" si="52"/>
        <v>6.9646773102548687E-2</v>
      </c>
    </row>
    <row r="436" spans="8:15" x14ac:dyDescent="0.25">
      <c r="H436" s="11"/>
      <c r="I436" s="12">
        <f t="shared" si="46"/>
        <v>0.14141113258930316</v>
      </c>
      <c r="J436" s="12">
        <f t="shared" si="47"/>
        <v>-0.78989011387789776</v>
      </c>
      <c r="K436" s="12">
        <f t="shared" si="48"/>
        <v>-0.3301420721188188</v>
      </c>
      <c r="L436" s="12">
        <f t="shared" si="49"/>
        <v>-0.14702425286364154</v>
      </c>
      <c r="M436" s="12">
        <f t="shared" si="50"/>
        <v>-0.58137696030253061</v>
      </c>
      <c r="N436" s="12">
        <f t="shared" si="51"/>
        <v>-3.0587829841317825E-2</v>
      </c>
      <c r="O436" s="13">
        <f t="shared" si="52"/>
        <v>-0.42749900155335185</v>
      </c>
    </row>
    <row r="437" spans="8:15" x14ac:dyDescent="0.25">
      <c r="H437" s="11"/>
      <c r="I437" s="12">
        <f t="shared" si="46"/>
        <v>0.80262667850443237</v>
      </c>
      <c r="J437" s="12">
        <f t="shared" si="47"/>
        <v>0.28734931403964259</v>
      </c>
      <c r="K437" s="12">
        <f t="shared" si="48"/>
        <v>0.40575350608406036</v>
      </c>
      <c r="L437" s="12">
        <f t="shared" si="49"/>
        <v>0.49722307638733543</v>
      </c>
      <c r="M437" s="12">
        <f t="shared" si="50"/>
        <v>0.43315122659242755</v>
      </c>
      <c r="N437" s="12">
        <f t="shared" si="51"/>
        <v>1.2470921137976556</v>
      </c>
      <c r="O437" s="13">
        <f t="shared" si="52"/>
        <v>-1.7479815415895843</v>
      </c>
    </row>
    <row r="438" spans="8:15" x14ac:dyDescent="0.25">
      <c r="H438" s="11"/>
      <c r="I438" s="12">
        <f t="shared" si="46"/>
        <v>-6.5185207968078959E-2</v>
      </c>
      <c r="J438" s="12">
        <f t="shared" si="47"/>
        <v>0.41386546527206858</v>
      </c>
      <c r="K438" s="12">
        <f t="shared" si="48"/>
        <v>0.27384016750599194</v>
      </c>
      <c r="L438" s="12">
        <f t="shared" si="49"/>
        <v>0.79543569971851524</v>
      </c>
      <c r="M438" s="12">
        <f t="shared" si="50"/>
        <v>0.50361178043160248</v>
      </c>
      <c r="N438" s="12">
        <f t="shared" si="51"/>
        <v>-8.0277187531338598E-2</v>
      </c>
      <c r="O438" s="13">
        <f t="shared" si="52"/>
        <v>5.8755228604565377E-2</v>
      </c>
    </row>
    <row r="439" spans="8:15" x14ac:dyDescent="0.25">
      <c r="H439" s="11"/>
      <c r="I439" s="12">
        <f t="shared" si="46"/>
        <v>-0.56122610296555431</v>
      </c>
      <c r="J439" s="12">
        <f t="shared" si="47"/>
        <v>-0.32704343572931771</v>
      </c>
      <c r="K439" s="12">
        <f t="shared" si="48"/>
        <v>-0.21715609391243226</v>
      </c>
      <c r="L439" s="12">
        <f t="shared" si="49"/>
        <v>0.68079133100070277</v>
      </c>
      <c r="M439" s="12">
        <f t="shared" si="50"/>
        <v>0.4130172888183315</v>
      </c>
      <c r="N439" s="12">
        <f t="shared" si="51"/>
        <v>3.7640521666585616</v>
      </c>
      <c r="O439" s="13">
        <f t="shared" si="52"/>
        <v>0.67559899903298959</v>
      </c>
    </row>
    <row r="440" spans="8:15" x14ac:dyDescent="0.25">
      <c r="H440" s="11"/>
      <c r="I440" s="12">
        <f t="shared" si="46"/>
        <v>-0.89917234172070215</v>
      </c>
      <c r="J440" s="12">
        <f t="shared" si="47"/>
        <v>8.0316478906506089E-2</v>
      </c>
      <c r="K440" s="12">
        <f t="shared" si="48"/>
        <v>-0.33951123767279129</v>
      </c>
      <c r="L440" s="12">
        <f t="shared" si="49"/>
        <v>-2.3481329854212976</v>
      </c>
      <c r="M440" s="12">
        <f t="shared" si="50"/>
        <v>-0.59591692371459526</v>
      </c>
      <c r="N440" s="12">
        <f t="shared" si="51"/>
        <v>-1.1205295533189317</v>
      </c>
      <c r="O440" s="13">
        <f t="shared" si="52"/>
        <v>-0.28416264984931228</v>
      </c>
    </row>
    <row r="441" spans="8:15" x14ac:dyDescent="0.25">
      <c r="H441" s="11"/>
      <c r="I441" s="12">
        <f t="shared" si="46"/>
        <v>5.6916340319559541E-2</v>
      </c>
      <c r="J441" s="12">
        <f t="shared" si="47"/>
        <v>-0.41231579412626007</v>
      </c>
      <c r="K441" s="12">
        <f t="shared" si="48"/>
        <v>-1.0971331058296936</v>
      </c>
      <c r="L441" s="12">
        <f t="shared" si="49"/>
        <v>-0.46105790873430874</v>
      </c>
      <c r="M441" s="12">
        <f t="shared" si="50"/>
        <v>-1.2308893639185006</v>
      </c>
      <c r="N441" s="12">
        <f t="shared" si="51"/>
        <v>-5.0690215672207641E-2</v>
      </c>
      <c r="O441" s="13">
        <f t="shared" si="52"/>
        <v>2.324606715818614E-2</v>
      </c>
    </row>
    <row r="442" spans="8:15" x14ac:dyDescent="0.25">
      <c r="H442" s="11"/>
      <c r="I442" s="12">
        <f t="shared" si="46"/>
        <v>-0.5800429566494244</v>
      </c>
      <c r="J442" s="12">
        <f t="shared" si="47"/>
        <v>-0.71145054106952532</v>
      </c>
      <c r="K442" s="12">
        <f t="shared" si="48"/>
        <v>-2.671350664996127E-2</v>
      </c>
      <c r="L442" s="12">
        <f t="shared" si="49"/>
        <v>-0.11476314894002768</v>
      </c>
      <c r="M442" s="12">
        <f t="shared" si="50"/>
        <v>0.44149588325360806</v>
      </c>
      <c r="N442" s="12">
        <f t="shared" si="51"/>
        <v>1.5547387941599846</v>
      </c>
      <c r="O442" s="13">
        <f t="shared" si="52"/>
        <v>-8.8550445403419276E-2</v>
      </c>
    </row>
    <row r="443" spans="8:15" x14ac:dyDescent="0.25">
      <c r="H443" s="11"/>
      <c r="I443" s="12">
        <f t="shared" si="46"/>
        <v>2.7205156840534586</v>
      </c>
      <c r="J443" s="12">
        <f t="shared" si="47"/>
        <v>1.746984185512241</v>
      </c>
      <c r="K443" s="12">
        <f t="shared" si="48"/>
        <v>0.65664147635126757</v>
      </c>
      <c r="L443" s="12">
        <f t="shared" si="49"/>
        <v>-0.82556633218506204</v>
      </c>
      <c r="M443" s="12">
        <f t="shared" si="50"/>
        <v>-0.84206011411965176</v>
      </c>
      <c r="N443" s="12">
        <f t="shared" si="51"/>
        <v>1.4138511128138225</v>
      </c>
      <c r="O443" s="13">
        <f t="shared" si="52"/>
        <v>-1.0474066755368656</v>
      </c>
    </row>
    <row r="444" spans="8:15" x14ac:dyDescent="0.25">
      <c r="H444" s="11"/>
      <c r="I444" s="12">
        <f t="shared" si="46"/>
        <v>2.3464980686481529</v>
      </c>
      <c r="J444" s="12">
        <f t="shared" si="47"/>
        <v>2.2126150189601508</v>
      </c>
      <c r="K444" s="12">
        <f t="shared" si="48"/>
        <v>2.0693341911231853</v>
      </c>
      <c r="L444" s="12">
        <f t="shared" si="49"/>
        <v>2.2118349559467072</v>
      </c>
      <c r="M444" s="12">
        <f t="shared" si="50"/>
        <v>2.6124529937941929</v>
      </c>
      <c r="N444" s="12">
        <f t="shared" si="51"/>
        <v>1.837934905443813</v>
      </c>
      <c r="O444" s="13">
        <f t="shared" si="52"/>
        <v>1.9448946641691089</v>
      </c>
    </row>
    <row r="445" spans="8:15" x14ac:dyDescent="0.25">
      <c r="H445" s="11"/>
      <c r="I445" s="12">
        <f t="shared" si="46"/>
        <v>-2.1617385975830814</v>
      </c>
      <c r="J445" s="12">
        <f t="shared" si="47"/>
        <v>-1.5559522459841468</v>
      </c>
      <c r="K445" s="12">
        <f t="shared" si="48"/>
        <v>-1.2092584751988622</v>
      </c>
      <c r="L445" s="12">
        <f t="shared" si="49"/>
        <v>-0.72194532734849159</v>
      </c>
      <c r="M445" s="12">
        <f t="shared" si="50"/>
        <v>-0.44801638441133773</v>
      </c>
      <c r="N445" s="12">
        <f t="shared" si="51"/>
        <v>-0.65272209827483563</v>
      </c>
      <c r="O445" s="13">
        <f t="shared" si="52"/>
        <v>-1.3437516449874101</v>
      </c>
    </row>
    <row r="446" spans="8:15" x14ac:dyDescent="0.25">
      <c r="H446" s="11"/>
      <c r="I446" s="12">
        <f t="shared" si="46"/>
        <v>-2.2960926838209432</v>
      </c>
      <c r="J446" s="12">
        <f t="shared" si="47"/>
        <v>1.6782924063269977</v>
      </c>
      <c r="K446" s="12">
        <f t="shared" si="48"/>
        <v>1.2360159932947885</v>
      </c>
      <c r="L446" s="12">
        <f t="shared" si="49"/>
        <v>3.4598059587141292</v>
      </c>
      <c r="M446" s="12">
        <f t="shared" si="50"/>
        <v>2.5085784582405135</v>
      </c>
      <c r="N446" s="12">
        <f t="shared" si="51"/>
        <v>0.63012660800355225</v>
      </c>
      <c r="O446" s="13">
        <f t="shared" si="52"/>
        <v>2.5429645744289879</v>
      </c>
    </row>
    <row r="447" spans="8:15" x14ac:dyDescent="0.25">
      <c r="H447" s="11"/>
      <c r="I447" s="12">
        <f t="shared" si="46"/>
        <v>-3.3886816112193485</v>
      </c>
      <c r="J447" s="12">
        <f t="shared" si="47"/>
        <v>1.2290785014310464</v>
      </c>
      <c r="K447" s="12">
        <f t="shared" si="48"/>
        <v>-0.35933526235289232</v>
      </c>
      <c r="L447" s="12">
        <f t="shared" si="49"/>
        <v>0.62684910840147867</v>
      </c>
      <c r="M447" s="12">
        <f t="shared" si="50"/>
        <v>0.78856388236543662</v>
      </c>
      <c r="N447" s="12">
        <f t="shared" si="51"/>
        <v>3.3045823051980311E-2</v>
      </c>
      <c r="O447" s="13">
        <f t="shared" si="52"/>
        <v>0.61738655517612195</v>
      </c>
    </row>
    <row r="448" spans="8:15" x14ac:dyDescent="0.25">
      <c r="H448" s="11"/>
      <c r="I448" s="12">
        <f t="shared" si="46"/>
        <v>-3.2589800887382121</v>
      </c>
      <c r="J448" s="12">
        <f t="shared" si="47"/>
        <v>-0.94770240315671828</v>
      </c>
      <c r="K448" s="12">
        <f t="shared" si="48"/>
        <v>-1.1932720932884937</v>
      </c>
      <c r="L448" s="12">
        <f t="shared" si="49"/>
        <v>-0.77620957933084211</v>
      </c>
      <c r="M448" s="12">
        <f t="shared" si="50"/>
        <v>-0.49662801807754409</v>
      </c>
      <c r="N448" s="12">
        <f t="shared" si="51"/>
        <v>-1.2970134155239035</v>
      </c>
      <c r="O448" s="13">
        <f t="shared" si="52"/>
        <v>-1.0304799939701494</v>
      </c>
    </row>
    <row r="449" spans="8:15" x14ac:dyDescent="0.25">
      <c r="H449" s="11"/>
      <c r="I449" s="12">
        <f t="shared" si="46"/>
        <v>0.59464382436457086</v>
      </c>
      <c r="J449" s="12">
        <f t="shared" si="47"/>
        <v>1.2696566105523019</v>
      </c>
      <c r="K449" s="12">
        <f t="shared" si="48"/>
        <v>0.38245255154641233</v>
      </c>
      <c r="L449" s="12">
        <f t="shared" si="49"/>
        <v>0.98726259391915638</v>
      </c>
      <c r="M449" s="12">
        <f t="shared" si="50"/>
        <v>1.3171009060838639</v>
      </c>
      <c r="N449" s="12">
        <f t="shared" si="51"/>
        <v>0.20995565273497971</v>
      </c>
      <c r="O449" s="13">
        <f t="shared" si="52"/>
        <v>1.3648888861200339</v>
      </c>
    </row>
    <row r="450" spans="8:15" x14ac:dyDescent="0.25">
      <c r="H450" s="11"/>
      <c r="I450" s="12">
        <f t="shared" si="46"/>
        <v>1.2088473556470201</v>
      </c>
      <c r="J450" s="12">
        <f t="shared" si="47"/>
        <v>-0.57846458797796907</v>
      </c>
      <c r="K450" s="12">
        <f t="shared" si="48"/>
        <v>0.42318643440787324</v>
      </c>
      <c r="L450" s="12">
        <f t="shared" si="49"/>
        <v>-0.30210750416133347</v>
      </c>
      <c r="M450" s="12">
        <f t="shared" si="50"/>
        <v>0.30608203709821519</v>
      </c>
      <c r="N450" s="12">
        <f t="shared" si="51"/>
        <v>0.36880874605994063</v>
      </c>
      <c r="O450" s="13">
        <f t="shared" si="52"/>
        <v>-1.4511121035971242E-2</v>
      </c>
    </row>
    <row r="451" spans="8:15" x14ac:dyDescent="0.25">
      <c r="H451" s="11"/>
      <c r="I451" s="12">
        <f t="shared" si="46"/>
        <v>3.7867195152827451E-2</v>
      </c>
      <c r="J451" s="12">
        <f t="shared" si="47"/>
        <v>0.3585266290611071</v>
      </c>
      <c r="K451" s="12">
        <f t="shared" si="48"/>
        <v>-0.73231687571849413</v>
      </c>
      <c r="L451" s="12">
        <f t="shared" si="49"/>
        <v>1.2054652627060298</v>
      </c>
      <c r="M451" s="12">
        <f t="shared" si="50"/>
        <v>1.6303944149607452</v>
      </c>
      <c r="N451" s="12">
        <f t="shared" si="51"/>
        <v>-0.24982278510231584</v>
      </c>
      <c r="O451" s="13">
        <f t="shared" si="52"/>
        <v>-4.432858528475761E-2</v>
      </c>
    </row>
    <row r="452" spans="8:15" x14ac:dyDescent="0.25">
      <c r="H452" s="11"/>
      <c r="I452" s="12">
        <f t="shared" si="46"/>
        <v>4.6671310537099518E-2</v>
      </c>
      <c r="J452" s="12">
        <f t="shared" si="47"/>
        <v>-0.60778041755098122</v>
      </c>
      <c r="K452" s="12">
        <f t="shared" si="48"/>
        <v>-0.61178834736924614</v>
      </c>
      <c r="L452" s="12">
        <f t="shared" si="49"/>
        <v>-1.5200269663382053</v>
      </c>
      <c r="M452" s="12">
        <f t="shared" si="50"/>
        <v>-0.84481229841660632</v>
      </c>
      <c r="N452" s="12">
        <f t="shared" si="51"/>
        <v>-0.34717996798879058</v>
      </c>
      <c r="O452" s="13">
        <f t="shared" si="52"/>
        <v>-0.22338000036200811</v>
      </c>
    </row>
    <row r="453" spans="8:15" x14ac:dyDescent="0.25">
      <c r="H453" s="11"/>
      <c r="I453" s="12">
        <f t="shared" si="46"/>
        <v>-0.90447649178770873</v>
      </c>
      <c r="J453" s="12">
        <f t="shared" si="47"/>
        <v>-0.28491012252219805</v>
      </c>
      <c r="K453" s="12">
        <f t="shared" si="48"/>
        <v>-1.3881950039106183</v>
      </c>
      <c r="L453" s="12">
        <f t="shared" si="49"/>
        <v>-1.810620900144077</v>
      </c>
      <c r="M453" s="12">
        <f t="shared" si="50"/>
        <v>-0.21974743001152314</v>
      </c>
      <c r="N453" s="12">
        <f t="shared" si="51"/>
        <v>-0.29396829955471404</v>
      </c>
      <c r="O453" s="13">
        <f t="shared" si="52"/>
        <v>-0.47742738764419501</v>
      </c>
    </row>
    <row r="454" spans="8:15" x14ac:dyDescent="0.25">
      <c r="H454" s="11"/>
      <c r="I454" s="12">
        <f t="shared" si="46"/>
        <v>1.7236862974650955</v>
      </c>
      <c r="J454" s="12">
        <f t="shared" si="47"/>
        <v>0.81571120048040702</v>
      </c>
      <c r="K454" s="12">
        <f t="shared" si="48"/>
        <v>4.7275938710830419E-2</v>
      </c>
      <c r="L454" s="12">
        <f t="shared" si="49"/>
        <v>0.97001621042839181</v>
      </c>
      <c r="M454" s="12">
        <f t="shared" si="50"/>
        <v>0.17535837016503586</v>
      </c>
      <c r="N454" s="12">
        <f t="shared" si="51"/>
        <v>0.40637288028820506</v>
      </c>
      <c r="O454" s="13">
        <f t="shared" si="52"/>
        <v>1.8619978915307207</v>
      </c>
    </row>
    <row r="455" spans="8:15" x14ac:dyDescent="0.25">
      <c r="H455" s="11"/>
      <c r="I455" s="12">
        <f t="shared" si="46"/>
        <v>-0.1215337473276531</v>
      </c>
      <c r="J455" s="12">
        <f t="shared" si="47"/>
        <v>0.73604196559685953</v>
      </c>
      <c r="K455" s="12">
        <f t="shared" si="48"/>
        <v>1.6469714804842066</v>
      </c>
      <c r="L455" s="12">
        <f t="shared" si="49"/>
        <v>0.91800067330453305</v>
      </c>
      <c r="M455" s="12">
        <f t="shared" si="50"/>
        <v>0.53707151606600878</v>
      </c>
      <c r="N455" s="12">
        <f t="shared" si="51"/>
        <v>0.8862177276702311</v>
      </c>
      <c r="O455" s="13">
        <f t="shared" si="52"/>
        <v>2.3721780307349318</v>
      </c>
    </row>
    <row r="456" spans="8:15" x14ac:dyDescent="0.25">
      <c r="H456" s="11"/>
      <c r="I456" s="12">
        <f t="shared" si="46"/>
        <v>-0.15663752118854699</v>
      </c>
      <c r="J456" s="12">
        <f t="shared" si="47"/>
        <v>-1.6930578712304252</v>
      </c>
      <c r="K456" s="12">
        <f t="shared" si="48"/>
        <v>-1.1159855035324719</v>
      </c>
      <c r="L456" s="12">
        <f t="shared" si="49"/>
        <v>0.29491023457431143</v>
      </c>
      <c r="M456" s="12">
        <f t="shared" si="50"/>
        <v>-0.14870890210566828</v>
      </c>
      <c r="N456" s="12">
        <f t="shared" si="51"/>
        <v>0.49171839720714894</v>
      </c>
      <c r="O456" s="13">
        <f t="shared" si="52"/>
        <v>-0.75375260460345517</v>
      </c>
    </row>
    <row r="457" spans="8:15" x14ac:dyDescent="0.25">
      <c r="H457" s="11"/>
      <c r="I457" s="12">
        <f t="shared" si="46"/>
        <v>-0.7256643225112942</v>
      </c>
      <c r="J457" s="12">
        <f t="shared" si="47"/>
        <v>-0.8736875199162264</v>
      </c>
      <c r="K457" s="12">
        <f t="shared" si="48"/>
        <v>0.19340901839564528</v>
      </c>
      <c r="L457" s="12">
        <f t="shared" si="49"/>
        <v>-3.4437916261508068</v>
      </c>
      <c r="M457" s="12">
        <f t="shared" si="50"/>
        <v>-4.1442036709663261</v>
      </c>
      <c r="N457" s="12">
        <f t="shared" si="51"/>
        <v>0.69595965954328165</v>
      </c>
      <c r="O457" s="13">
        <f t="shared" si="52"/>
        <v>-0.23076313122547026</v>
      </c>
    </row>
    <row r="458" spans="8:15" x14ac:dyDescent="0.25">
      <c r="H458" s="11"/>
      <c r="I458" s="12">
        <f t="shared" si="46"/>
        <v>1.6068720958552984</v>
      </c>
      <c r="J458" s="12">
        <f t="shared" si="47"/>
        <v>0.20044202799736771</v>
      </c>
      <c r="K458" s="12">
        <f t="shared" si="48"/>
        <v>0.85302992528314503</v>
      </c>
      <c r="L458" s="12">
        <f t="shared" si="49"/>
        <v>-0.54084039364697811</v>
      </c>
      <c r="M458" s="12">
        <f t="shared" si="50"/>
        <v>0.57646146739172877</v>
      </c>
      <c r="N458" s="12">
        <f t="shared" si="51"/>
        <v>1.3016802517114072</v>
      </c>
      <c r="O458" s="13">
        <f t="shared" si="52"/>
        <v>2.9429240559914249</v>
      </c>
    </row>
    <row r="459" spans="8:15" x14ac:dyDescent="0.25">
      <c r="H459" s="11"/>
      <c r="I459" s="12">
        <f t="shared" si="46"/>
        <v>-0.74050064951866101</v>
      </c>
      <c r="J459" s="12">
        <f t="shared" si="47"/>
        <v>-0.37923359199619722</v>
      </c>
      <c r="K459" s="12">
        <f t="shared" si="48"/>
        <v>-0.28544160699519511</v>
      </c>
      <c r="L459" s="12">
        <f t="shared" si="49"/>
        <v>-0.19780677757574086</v>
      </c>
      <c r="M459" s="12">
        <f t="shared" si="50"/>
        <v>-0.87197079396681676</v>
      </c>
      <c r="N459" s="12">
        <f t="shared" si="51"/>
        <v>-3.2916891814980103</v>
      </c>
      <c r="O459" s="13">
        <f t="shared" si="52"/>
        <v>-1.3267226469052553</v>
      </c>
    </row>
    <row r="460" spans="8:15" x14ac:dyDescent="0.25">
      <c r="H460" s="11"/>
      <c r="I460" s="12">
        <f t="shared" si="46"/>
        <v>0.50008068007818296</v>
      </c>
      <c r="J460" s="12">
        <f t="shared" si="47"/>
        <v>0.87336809136155902</v>
      </c>
      <c r="K460" s="12">
        <f t="shared" si="48"/>
        <v>0.62012869340394883</v>
      </c>
      <c r="L460" s="12">
        <f t="shared" si="49"/>
        <v>-0.78732714789049552</v>
      </c>
      <c r="M460" s="12">
        <f t="shared" si="50"/>
        <v>0.33173198680252508</v>
      </c>
      <c r="N460" s="12">
        <f t="shared" si="51"/>
        <v>0.99318126451279976</v>
      </c>
      <c r="O460" s="13">
        <f t="shared" si="52"/>
        <v>0.23599336630187256</v>
      </c>
    </row>
    <row r="461" spans="8:15" x14ac:dyDescent="0.25">
      <c r="H461" s="11"/>
      <c r="I461" s="12">
        <f t="shared" si="46"/>
        <v>-0.39572671986646574</v>
      </c>
      <c r="J461" s="12">
        <f t="shared" si="47"/>
        <v>0.82159451897837221</v>
      </c>
      <c r="K461" s="12">
        <f t="shared" si="48"/>
        <v>-0.49055340659520719</v>
      </c>
      <c r="L461" s="12">
        <f t="shared" si="49"/>
        <v>-0.5019207354427182</v>
      </c>
      <c r="M461" s="12">
        <f t="shared" si="50"/>
        <v>0.99507776741275622</v>
      </c>
      <c r="N461" s="12">
        <f t="shared" si="51"/>
        <v>0.35210439298147123</v>
      </c>
      <c r="O461" s="13">
        <f t="shared" si="52"/>
        <v>-0.6276737722993363</v>
      </c>
    </row>
    <row r="462" spans="8:15" x14ac:dyDescent="0.25">
      <c r="H462" s="11"/>
      <c r="I462" s="12">
        <f t="shared" si="46"/>
        <v>-1.5159414901783869E-2</v>
      </c>
      <c r="J462" s="12">
        <f t="shared" si="47"/>
        <v>-0.30809889861159001</v>
      </c>
      <c r="K462" s="12">
        <f t="shared" si="48"/>
        <v>2.7324134879502084E-3</v>
      </c>
      <c r="L462" s="12">
        <f t="shared" si="49"/>
        <v>-0.884784924914229</v>
      </c>
      <c r="M462" s="12">
        <f t="shared" si="50"/>
        <v>-0.79456242696802593</v>
      </c>
      <c r="N462" s="12">
        <f t="shared" si="51"/>
        <v>0.33329637664708178</v>
      </c>
      <c r="O462" s="13">
        <f t="shared" si="52"/>
        <v>-2.3700928933164049</v>
      </c>
    </row>
    <row r="463" spans="8:15" x14ac:dyDescent="0.25">
      <c r="H463" s="11"/>
      <c r="I463" s="12">
        <f t="shared" si="46"/>
        <v>-0.70851466073275038</v>
      </c>
      <c r="J463" s="12">
        <f t="shared" si="47"/>
        <v>0.21409842408577523</v>
      </c>
      <c r="K463" s="12">
        <f t="shared" si="48"/>
        <v>-4.2322799312613409E-2</v>
      </c>
      <c r="L463" s="12">
        <f t="shared" si="49"/>
        <v>0.30916705602385008</v>
      </c>
      <c r="M463" s="12">
        <f t="shared" si="50"/>
        <v>2.1589078357936567E-2</v>
      </c>
      <c r="N463" s="12">
        <f t="shared" si="51"/>
        <v>0.34109818416155319</v>
      </c>
      <c r="O463" s="13">
        <f t="shared" si="52"/>
        <v>-0.33685057991826134</v>
      </c>
    </row>
    <row r="464" spans="8:15" x14ac:dyDescent="0.25">
      <c r="H464" s="11"/>
      <c r="I464" s="12">
        <f t="shared" si="46"/>
        <v>-0.11997579286421906</v>
      </c>
      <c r="J464" s="12">
        <f t="shared" si="47"/>
        <v>0.86387776461817278</v>
      </c>
      <c r="K464" s="12">
        <f t="shared" si="48"/>
        <v>0.23753067892101518</v>
      </c>
      <c r="L464" s="12">
        <f t="shared" si="49"/>
        <v>-0.52159939338996164</v>
      </c>
      <c r="M464" s="12">
        <f t="shared" si="50"/>
        <v>0.41342766863584396</v>
      </c>
      <c r="N464" s="12">
        <f t="shared" si="51"/>
        <v>-0.34680890058877284</v>
      </c>
      <c r="O464" s="13">
        <f t="shared" si="52"/>
        <v>-1.4662111874851296</v>
      </c>
    </row>
    <row r="465" spans="8:15" x14ac:dyDescent="0.25">
      <c r="H465" s="11"/>
      <c r="I465" s="12">
        <f t="shared" ref="I465:I522" si="53">I207-$I$267</f>
        <v>-1.6857405039419757</v>
      </c>
      <c r="J465" s="12">
        <f t="shared" ref="J465:J522" si="54">J207-$J$267</f>
        <v>-0.77315907711309606</v>
      </c>
      <c r="K465" s="12">
        <f t="shared" ref="K465:K522" si="55">K207-$K$267</f>
        <v>-1.3739018576161395</v>
      </c>
      <c r="L465" s="12">
        <f t="shared" ref="L465:L522" si="56">L207-$L$267</f>
        <v>-1.2768900440346453</v>
      </c>
      <c r="M465" s="12">
        <f t="shared" ref="M465:M522" si="57">M207-$M$267</f>
        <v>-1.8547135362066105</v>
      </c>
      <c r="N465" s="12">
        <f t="shared" ref="N465:N522" si="58">N207-$N$267</f>
        <v>-0.19307922791878651</v>
      </c>
      <c r="O465" s="13">
        <f t="shared" ref="O465:O522" si="59">O207-$O$267</f>
        <v>-0.59557819846860038</v>
      </c>
    </row>
    <row r="466" spans="8:15" x14ac:dyDescent="0.25">
      <c r="H466" s="11"/>
      <c r="I466" s="12">
        <f t="shared" si="53"/>
        <v>-0.18587921821415088</v>
      </c>
      <c r="J466" s="12">
        <f t="shared" si="54"/>
        <v>1.5272599257461223</v>
      </c>
      <c r="K466" s="12">
        <f t="shared" si="55"/>
        <v>0.37438664479650408</v>
      </c>
      <c r="L466" s="12">
        <f t="shared" si="56"/>
        <v>2.5740664443366921</v>
      </c>
      <c r="M466" s="12">
        <f t="shared" si="57"/>
        <v>0.86536549224048509</v>
      </c>
      <c r="N466" s="12">
        <f t="shared" si="58"/>
        <v>-0.48354983832904885</v>
      </c>
      <c r="O466" s="13">
        <f t="shared" si="59"/>
        <v>1.2950020330614602</v>
      </c>
    </row>
    <row r="467" spans="8:15" x14ac:dyDescent="0.25">
      <c r="H467" s="11"/>
      <c r="I467" s="12">
        <f t="shared" si="53"/>
        <v>-0.85726625895574293</v>
      </c>
      <c r="J467" s="12">
        <f t="shared" si="54"/>
        <v>0.41068571035738566</v>
      </c>
      <c r="K467" s="12">
        <f t="shared" si="55"/>
        <v>-0.3826355950094778</v>
      </c>
      <c r="L467" s="12">
        <f t="shared" si="56"/>
        <v>5.8706199313179872E-2</v>
      </c>
      <c r="M467" s="12">
        <f t="shared" si="57"/>
        <v>0.76764081362735148</v>
      </c>
      <c r="N467" s="12">
        <f t="shared" si="58"/>
        <v>0.36546068365725642</v>
      </c>
      <c r="O467" s="13">
        <f t="shared" si="59"/>
        <v>-4.1747684963304138E-2</v>
      </c>
    </row>
    <row r="468" spans="8:15" x14ac:dyDescent="0.25">
      <c r="H468" s="11"/>
      <c r="I468" s="12">
        <f t="shared" si="53"/>
        <v>0.33680247562144611</v>
      </c>
      <c r="J468" s="12">
        <f t="shared" si="54"/>
        <v>0.45739290198298721</v>
      </c>
      <c r="K468" s="12">
        <f t="shared" si="55"/>
        <v>1.0294841757129396</v>
      </c>
      <c r="L468" s="12">
        <f t="shared" si="56"/>
        <v>0.39493448188656755</v>
      </c>
      <c r="M468" s="12">
        <f t="shared" si="57"/>
        <v>0.72602804085168493</v>
      </c>
      <c r="N468" s="12">
        <f t="shared" si="58"/>
        <v>0.15964511967034356</v>
      </c>
      <c r="O468" s="13">
        <f t="shared" si="59"/>
        <v>1.2347834714407184</v>
      </c>
    </row>
    <row r="469" spans="8:15" x14ac:dyDescent="0.25">
      <c r="H469" s="11"/>
      <c r="I469" s="12">
        <f t="shared" si="53"/>
        <v>-0.52351850179491188</v>
      </c>
      <c r="J469" s="12">
        <f t="shared" si="54"/>
        <v>-0.38603481638836068</v>
      </c>
      <c r="K469" s="12">
        <f t="shared" si="55"/>
        <v>-3.5794415653015409E-2</v>
      </c>
      <c r="L469" s="12">
        <f t="shared" si="56"/>
        <v>-0.35979909326121429</v>
      </c>
      <c r="M469" s="12">
        <f t="shared" si="57"/>
        <v>9.0655149162771745E-2</v>
      </c>
      <c r="N469" s="12">
        <f t="shared" si="58"/>
        <v>4.6525161204901896E-2</v>
      </c>
      <c r="O469" s="13">
        <f t="shared" si="59"/>
        <v>-1.7061264423571814</v>
      </c>
    </row>
    <row r="470" spans="8:15" x14ac:dyDescent="0.25">
      <c r="H470" s="11"/>
      <c r="I470" s="12">
        <f t="shared" si="53"/>
        <v>9.7121563951701045E-2</v>
      </c>
      <c r="J470" s="12">
        <f t="shared" si="54"/>
        <v>-0.12015907456264566</v>
      </c>
      <c r="K470" s="12">
        <f t="shared" si="55"/>
        <v>-0.17546073347257757</v>
      </c>
      <c r="L470" s="12">
        <f t="shared" si="56"/>
        <v>1.0443865492882467</v>
      </c>
      <c r="M470" s="12">
        <f t="shared" si="57"/>
        <v>6.7533033144926771E-2</v>
      </c>
      <c r="N470" s="12">
        <f t="shared" si="58"/>
        <v>0.9749897342773719</v>
      </c>
      <c r="O470" s="13">
        <f t="shared" si="59"/>
        <v>1.0112762442766439</v>
      </c>
    </row>
    <row r="471" spans="8:15" x14ac:dyDescent="0.25">
      <c r="H471" s="11"/>
      <c r="I471" s="12">
        <f t="shared" si="53"/>
        <v>9.7160055823382205E-2</v>
      </c>
      <c r="J471" s="12">
        <f t="shared" si="54"/>
        <v>2.7737185094494845</v>
      </c>
      <c r="K471" s="12">
        <f t="shared" si="55"/>
        <v>-1.9160164696489377</v>
      </c>
      <c r="L471" s="12">
        <f t="shared" si="56"/>
        <v>-1.2474468426295005</v>
      </c>
      <c r="M471" s="12">
        <f t="shared" si="57"/>
        <v>-0.19752909671776808</v>
      </c>
      <c r="N471" s="12">
        <f t="shared" si="58"/>
        <v>-0.27506957619317279</v>
      </c>
      <c r="O471" s="13">
        <f t="shared" si="59"/>
        <v>-1.9909218898253447</v>
      </c>
    </row>
    <row r="472" spans="8:15" x14ac:dyDescent="0.25">
      <c r="H472" s="11"/>
      <c r="I472" s="12">
        <f t="shared" si="53"/>
        <v>0.32791270760181052</v>
      </c>
      <c r="J472" s="12">
        <f t="shared" si="54"/>
        <v>-0.27038973489557661</v>
      </c>
      <c r="K472" s="12">
        <f t="shared" si="55"/>
        <v>-0.77808476912234659</v>
      </c>
      <c r="L472" s="12">
        <f t="shared" si="56"/>
        <v>-0.10754095763331017</v>
      </c>
      <c r="M472" s="12">
        <f t="shared" si="57"/>
        <v>-0.3913282254860907</v>
      </c>
      <c r="N472" s="12">
        <f t="shared" si="58"/>
        <v>-0.22761469228503647</v>
      </c>
      <c r="O472" s="13">
        <f t="shared" si="59"/>
        <v>-0.96542712116708729</v>
      </c>
    </row>
    <row r="473" spans="8:15" x14ac:dyDescent="0.25">
      <c r="H473" s="11"/>
      <c r="I473" s="12">
        <f t="shared" si="53"/>
        <v>8.0300302919196404E-2</v>
      </c>
      <c r="J473" s="12">
        <f t="shared" si="54"/>
        <v>-8.5029116292772045E-2</v>
      </c>
      <c r="K473" s="12">
        <f t="shared" si="55"/>
        <v>0.58381584813742693</v>
      </c>
      <c r="L473" s="12">
        <f t="shared" si="56"/>
        <v>8.6636249726372766E-2</v>
      </c>
      <c r="M473" s="12">
        <f t="shared" si="57"/>
        <v>2.1656091116809301E-2</v>
      </c>
      <c r="N473" s="12">
        <f t="shared" si="58"/>
        <v>-0.39332729369520647</v>
      </c>
      <c r="O473" s="13">
        <f t="shared" si="59"/>
        <v>0.1118478829931937</v>
      </c>
    </row>
    <row r="474" spans="8:15" x14ac:dyDescent="0.25">
      <c r="H474" s="11"/>
      <c r="I474" s="12">
        <f t="shared" si="53"/>
        <v>0.42356194685178228</v>
      </c>
      <c r="J474" s="12">
        <f t="shared" si="54"/>
        <v>1.349750159799147</v>
      </c>
      <c r="K474" s="12">
        <f t="shared" si="55"/>
        <v>-0.29235834103689373</v>
      </c>
      <c r="L474" s="12">
        <f t="shared" si="56"/>
        <v>-0.46509807247304391</v>
      </c>
      <c r="M474" s="12">
        <f t="shared" si="57"/>
        <v>0.74863780826048698</v>
      </c>
      <c r="N474" s="12">
        <f t="shared" si="58"/>
        <v>0.71814466987125636</v>
      </c>
      <c r="O474" s="13">
        <f t="shared" si="59"/>
        <v>2.0214085278051602E-2</v>
      </c>
    </row>
    <row r="475" spans="8:15" x14ac:dyDescent="0.25">
      <c r="H475" s="11"/>
      <c r="I475" s="12">
        <f t="shared" si="53"/>
        <v>-0.86341453597222428</v>
      </c>
      <c r="J475" s="12">
        <f t="shared" si="54"/>
        <v>-0.53770803720577165</v>
      </c>
      <c r="K475" s="12">
        <f t="shared" si="55"/>
        <v>-1.6819259689523303</v>
      </c>
      <c r="L475" s="12">
        <f t="shared" si="56"/>
        <v>1.1460324217837894</v>
      </c>
      <c r="M475" s="12">
        <f t="shared" si="57"/>
        <v>-0.26612789844937579</v>
      </c>
      <c r="N475" s="12">
        <f t="shared" si="58"/>
        <v>-2.0708375154868111</v>
      </c>
      <c r="O475" s="13">
        <f t="shared" si="59"/>
        <v>-0.1450842673460378</v>
      </c>
    </row>
    <row r="476" spans="8:15" x14ac:dyDescent="0.25">
      <c r="H476" s="11"/>
      <c r="I476" s="12">
        <f t="shared" si="53"/>
        <v>-0.47834739669605997</v>
      </c>
      <c r="J476" s="12">
        <f t="shared" si="54"/>
        <v>-0.11884112483932138</v>
      </c>
      <c r="K476" s="12">
        <f t="shared" si="55"/>
        <v>0.68142377332546733</v>
      </c>
      <c r="L476" s="12">
        <f t="shared" si="56"/>
        <v>-0.38507711022785507</v>
      </c>
      <c r="M476" s="12">
        <f t="shared" si="57"/>
        <v>0.28665718281519242</v>
      </c>
      <c r="N476" s="12">
        <f t="shared" si="58"/>
        <v>0.74830227137469962</v>
      </c>
      <c r="O476" s="13">
        <f t="shared" si="59"/>
        <v>-0.13310776183377385</v>
      </c>
    </row>
    <row r="477" spans="8:15" x14ac:dyDescent="0.25">
      <c r="H477" s="11"/>
      <c r="I477" s="12">
        <f t="shared" si="53"/>
        <v>2.3302908489884104</v>
      </c>
      <c r="J477" s="12">
        <f t="shared" si="54"/>
        <v>-0.52598822832376424</v>
      </c>
      <c r="K477" s="12">
        <f t="shared" si="55"/>
        <v>1.0841292284317754</v>
      </c>
      <c r="L477" s="12">
        <f t="shared" si="56"/>
        <v>0.61663174654217368</v>
      </c>
      <c r="M477" s="12">
        <f t="shared" si="57"/>
        <v>-0.35733066306302042</v>
      </c>
      <c r="N477" s="12">
        <f t="shared" si="58"/>
        <v>6.4996540945303008E-3</v>
      </c>
      <c r="O477" s="13">
        <f t="shared" si="59"/>
        <v>-0.74658940100277449</v>
      </c>
    </row>
    <row r="478" spans="8:15" x14ac:dyDescent="0.25">
      <c r="H478" s="11"/>
      <c r="I478" s="12">
        <f t="shared" si="53"/>
        <v>0.99868200777705562</v>
      </c>
      <c r="J478" s="12">
        <f t="shared" si="54"/>
        <v>-0.91765421065787511</v>
      </c>
      <c r="K478" s="12">
        <f t="shared" si="55"/>
        <v>0.4756036256142599</v>
      </c>
      <c r="L478" s="12">
        <f t="shared" si="56"/>
        <v>-0.33003235912353446</v>
      </c>
      <c r="M478" s="12">
        <f t="shared" si="57"/>
        <v>0.26308664742247972</v>
      </c>
      <c r="N478" s="12">
        <f t="shared" si="58"/>
        <v>7.9423196642344304E-2</v>
      </c>
      <c r="O478" s="13">
        <f t="shared" si="59"/>
        <v>-0.27070146967233488</v>
      </c>
    </row>
    <row r="479" spans="8:15" x14ac:dyDescent="0.25">
      <c r="H479" s="11"/>
      <c r="I479" s="12">
        <f t="shared" si="53"/>
        <v>0.6973514339872704</v>
      </c>
      <c r="J479" s="12">
        <f t="shared" si="54"/>
        <v>0.57151469067913663</v>
      </c>
      <c r="K479" s="12">
        <f t="shared" si="55"/>
        <v>5.3641575824499221E-3</v>
      </c>
      <c r="L479" s="12">
        <f t="shared" si="56"/>
        <v>0.98351478794211289</v>
      </c>
      <c r="M479" s="12">
        <f t="shared" si="57"/>
        <v>2.5917410485459782</v>
      </c>
      <c r="N479" s="12">
        <f t="shared" si="58"/>
        <v>0.73442540164951864</v>
      </c>
      <c r="O479" s="13">
        <f t="shared" si="59"/>
        <v>0.45618692888678153</v>
      </c>
    </row>
    <row r="480" spans="8:15" x14ac:dyDescent="0.25">
      <c r="H480" s="11"/>
      <c r="I480" s="12">
        <f t="shared" si="53"/>
        <v>0.18760582465950379</v>
      </c>
      <c r="J480" s="12">
        <f t="shared" si="54"/>
        <v>-0.61610692562962399</v>
      </c>
      <c r="K480" s="12">
        <f t="shared" si="55"/>
        <v>1.3883100518671945</v>
      </c>
      <c r="L480" s="12">
        <f t="shared" si="56"/>
        <v>0.45229901959211838</v>
      </c>
      <c r="M480" s="12">
        <f t="shared" si="57"/>
        <v>1.8198270877287801</v>
      </c>
      <c r="N480" s="12">
        <f t="shared" si="58"/>
        <v>1.2780333346462101</v>
      </c>
      <c r="O480" s="13">
        <f t="shared" si="59"/>
        <v>-0.50528278229661783</v>
      </c>
    </row>
    <row r="481" spans="8:15" x14ac:dyDescent="0.25">
      <c r="H481" s="11"/>
      <c r="I481" s="12">
        <f t="shared" si="53"/>
        <v>1.8677733266952108</v>
      </c>
      <c r="J481" s="12">
        <f t="shared" si="54"/>
        <v>0.67562634480289274</v>
      </c>
      <c r="K481" s="12">
        <f t="shared" si="55"/>
        <v>0.12656169533341421</v>
      </c>
      <c r="L481" s="12">
        <f t="shared" si="56"/>
        <v>4.3082832365723913</v>
      </c>
      <c r="M481" s="12">
        <f t="shared" si="57"/>
        <v>-0.32698420354518987</v>
      </c>
      <c r="N481" s="12">
        <f t="shared" si="58"/>
        <v>0.82492188793094368</v>
      </c>
      <c r="O481" s="13">
        <f t="shared" si="59"/>
        <v>0.21293290168008938</v>
      </c>
    </row>
    <row r="482" spans="8:15" x14ac:dyDescent="0.25">
      <c r="H482" s="11"/>
      <c r="I482" s="12">
        <f t="shared" si="53"/>
        <v>-6.0541288255555617E-2</v>
      </c>
      <c r="J482" s="12">
        <f t="shared" si="54"/>
        <v>0.63944315808062779</v>
      </c>
      <c r="K482" s="12">
        <f t="shared" si="55"/>
        <v>1.947515907158005</v>
      </c>
      <c r="L482" s="12">
        <f t="shared" si="56"/>
        <v>0.38068926571586137</v>
      </c>
      <c r="M482" s="12">
        <f t="shared" si="57"/>
        <v>0.30717297652013598</v>
      </c>
      <c r="N482" s="12">
        <f t="shared" si="58"/>
        <v>-4.111402009327865E-2</v>
      </c>
      <c r="O482" s="13">
        <f t="shared" si="59"/>
        <v>0.94999249263543317</v>
      </c>
    </row>
    <row r="483" spans="8:15" x14ac:dyDescent="0.25">
      <c r="H483" s="11"/>
      <c r="I483" s="12">
        <f t="shared" si="53"/>
        <v>1.5017874064548731</v>
      </c>
      <c r="J483" s="12">
        <f t="shared" si="54"/>
        <v>-0.18905079785040327</v>
      </c>
      <c r="K483" s="12">
        <f t="shared" si="55"/>
        <v>0.86993966642781673</v>
      </c>
      <c r="L483" s="12">
        <f t="shared" si="56"/>
        <v>0.58897563980306933</v>
      </c>
      <c r="M483" s="12">
        <f t="shared" si="57"/>
        <v>-0.18347071564123274</v>
      </c>
      <c r="N483" s="12">
        <f t="shared" si="58"/>
        <v>1.2598348978150296</v>
      </c>
      <c r="O483" s="13">
        <f t="shared" si="59"/>
        <v>0.32184036018166928</v>
      </c>
    </row>
    <row r="484" spans="8:15" x14ac:dyDescent="0.25">
      <c r="H484" s="11"/>
      <c r="I484" s="12">
        <f t="shared" si="53"/>
        <v>0.93863196623198264</v>
      </c>
      <c r="J484" s="12">
        <f t="shared" si="54"/>
        <v>4.7256953395360402E-2</v>
      </c>
      <c r="K484" s="12">
        <f t="shared" si="55"/>
        <v>2.2314447226207328E-2</v>
      </c>
      <c r="L484" s="12">
        <f t="shared" si="56"/>
        <v>0.98110323669749699</v>
      </c>
      <c r="M484" s="12">
        <f t="shared" si="57"/>
        <v>0.17523962331875093</v>
      </c>
      <c r="N484" s="12">
        <f t="shared" si="58"/>
        <v>1.5535795989163568</v>
      </c>
      <c r="O484" s="13">
        <f t="shared" si="59"/>
        <v>0.27667677802372193</v>
      </c>
    </row>
    <row r="485" spans="8:15" x14ac:dyDescent="0.25">
      <c r="H485" s="11"/>
      <c r="I485" s="12">
        <f t="shared" si="53"/>
        <v>-1.392911675431846</v>
      </c>
      <c r="J485" s="12">
        <f t="shared" si="54"/>
        <v>-2.0261699038102097</v>
      </c>
      <c r="K485" s="12">
        <f t="shared" si="55"/>
        <v>-2.6118601821084551</v>
      </c>
      <c r="L485" s="12">
        <f t="shared" si="56"/>
        <v>-1.3243237226416784</v>
      </c>
      <c r="M485" s="12">
        <f t="shared" si="57"/>
        <v>-2.1325733447826156</v>
      </c>
      <c r="N485" s="12">
        <f t="shared" si="58"/>
        <v>-0.90577213758910868</v>
      </c>
      <c r="O485" s="13">
        <f t="shared" si="59"/>
        <v>-2.9518306932589717</v>
      </c>
    </row>
    <row r="486" spans="8:15" x14ac:dyDescent="0.25">
      <c r="H486" s="11"/>
      <c r="I486" s="12">
        <f t="shared" si="53"/>
        <v>-0.55619179055025247</v>
      </c>
      <c r="J486" s="12">
        <f t="shared" si="54"/>
        <v>-0.46117595498327102</v>
      </c>
      <c r="K486" s="12">
        <f t="shared" si="55"/>
        <v>-1.0028575248975247</v>
      </c>
      <c r="L486" s="12">
        <f t="shared" si="56"/>
        <v>-9.2565695920335062E-2</v>
      </c>
      <c r="M486" s="12">
        <f t="shared" si="57"/>
        <v>-0.64751687560556348</v>
      </c>
      <c r="N486" s="12">
        <f t="shared" si="58"/>
        <v>-1.7455613579267406</v>
      </c>
      <c r="O486" s="13">
        <f t="shared" si="59"/>
        <v>-0.13002438146945278</v>
      </c>
    </row>
    <row r="487" spans="8:15" x14ac:dyDescent="0.25">
      <c r="H487" s="11"/>
      <c r="I487" s="12">
        <f t="shared" si="53"/>
        <v>0.1913785369542281</v>
      </c>
      <c r="J487" s="12">
        <f t="shared" si="54"/>
        <v>0.31910725757162339</v>
      </c>
      <c r="K487" s="12">
        <f t="shared" si="55"/>
        <v>0.67004152181089205</v>
      </c>
      <c r="L487" s="12">
        <f t="shared" si="56"/>
        <v>-0.97718540009857791</v>
      </c>
      <c r="M487" s="12">
        <f t="shared" si="57"/>
        <v>-1.022333856857486</v>
      </c>
      <c r="N487" s="12">
        <f t="shared" si="58"/>
        <v>-0.47702347563653857</v>
      </c>
      <c r="O487" s="13">
        <f t="shared" si="59"/>
        <v>-5.4480387111909518</v>
      </c>
    </row>
    <row r="488" spans="8:15" x14ac:dyDescent="0.25">
      <c r="H488" s="11"/>
      <c r="I488" s="12">
        <f t="shared" si="53"/>
        <v>2.8957657045187211</v>
      </c>
      <c r="J488" s="12">
        <f t="shared" si="54"/>
        <v>-3.2899780045833742</v>
      </c>
      <c r="K488" s="12">
        <f t="shared" si="55"/>
        <v>2.9912529074753551</v>
      </c>
      <c r="L488" s="12">
        <f t="shared" si="56"/>
        <v>-0.20799242862637299</v>
      </c>
      <c r="M488" s="12">
        <f t="shared" si="57"/>
        <v>-0.85150170150226578</v>
      </c>
      <c r="N488" s="12">
        <f t="shared" si="58"/>
        <v>6.1246717589653631E-2</v>
      </c>
      <c r="O488" s="13">
        <f t="shared" si="59"/>
        <v>-3.9903144172630509</v>
      </c>
    </row>
    <row r="489" spans="8:15" x14ac:dyDescent="0.25">
      <c r="H489" s="11"/>
      <c r="I489" s="12">
        <f t="shared" si="53"/>
        <v>-0.56120052194001258</v>
      </c>
      <c r="J489" s="12">
        <f t="shared" si="54"/>
        <v>-0.56447805717260169</v>
      </c>
      <c r="K489" s="12">
        <f t="shared" si="55"/>
        <v>1.1404741040249948</v>
      </c>
      <c r="L489" s="12">
        <f t="shared" si="56"/>
        <v>2.377169005039506</v>
      </c>
      <c r="M489" s="12">
        <f t="shared" si="57"/>
        <v>1.6784014798863249</v>
      </c>
      <c r="N489" s="12">
        <f t="shared" si="58"/>
        <v>-1.7810340672382525</v>
      </c>
      <c r="O489" s="13">
        <f t="shared" si="59"/>
        <v>-1.393480093968315</v>
      </c>
    </row>
    <row r="490" spans="8:15" x14ac:dyDescent="0.25">
      <c r="H490" s="11"/>
      <c r="I490" s="12">
        <f t="shared" si="53"/>
        <v>2.6021425914244931</v>
      </c>
      <c r="J490" s="12">
        <f t="shared" si="54"/>
        <v>2.0207297920820841</v>
      </c>
      <c r="K490" s="12">
        <f t="shared" si="55"/>
        <v>2.4451165338177661</v>
      </c>
      <c r="L490" s="12">
        <f t="shared" si="56"/>
        <v>0.6930625242216274</v>
      </c>
      <c r="M490" s="12">
        <f t="shared" si="57"/>
        <v>0.52484862074956995</v>
      </c>
      <c r="N490" s="12">
        <f t="shared" si="58"/>
        <v>-1.7369453251924294</v>
      </c>
      <c r="O490" s="13">
        <f t="shared" si="59"/>
        <v>-2.3931876320333854</v>
      </c>
    </row>
    <row r="491" spans="8:15" x14ac:dyDescent="0.25">
      <c r="H491" s="11"/>
      <c r="I491" s="12">
        <f t="shared" si="53"/>
        <v>-1.2780166409679827</v>
      </c>
      <c r="J491" s="12">
        <f t="shared" si="54"/>
        <v>-0.20329212598290933</v>
      </c>
      <c r="K491" s="12">
        <f t="shared" si="55"/>
        <v>-2.9466698235473152</v>
      </c>
      <c r="L491" s="12">
        <f t="shared" si="56"/>
        <v>-1.7878057961707259</v>
      </c>
      <c r="M491" s="12">
        <f t="shared" si="57"/>
        <v>-1.7062440773331471</v>
      </c>
      <c r="N491" s="12">
        <f t="shared" si="58"/>
        <v>0.56224574188077725</v>
      </c>
      <c r="O491" s="13">
        <f t="shared" si="59"/>
        <v>-0.83989257992645239</v>
      </c>
    </row>
    <row r="492" spans="8:15" x14ac:dyDescent="0.25">
      <c r="H492" s="11"/>
      <c r="I492" s="12">
        <f t="shared" si="53"/>
        <v>-2.5893679541338375</v>
      </c>
      <c r="J492" s="12">
        <f t="shared" si="54"/>
        <v>-0.30261754084062931</v>
      </c>
      <c r="K492" s="12">
        <f t="shared" si="55"/>
        <v>-0.77565675073545415</v>
      </c>
      <c r="L492" s="12">
        <f t="shared" si="56"/>
        <v>1.0175552094065088</v>
      </c>
      <c r="M492" s="12">
        <f t="shared" si="57"/>
        <v>1.3153500272951069</v>
      </c>
      <c r="N492" s="12">
        <f t="shared" si="58"/>
        <v>-0.65083997061918841</v>
      </c>
      <c r="O492" s="13">
        <f t="shared" si="59"/>
        <v>2.5020345345539186</v>
      </c>
    </row>
    <row r="493" spans="8:15" x14ac:dyDescent="0.25">
      <c r="H493" s="11"/>
      <c r="I493" s="12">
        <f t="shared" si="53"/>
        <v>6.5463274017136613E-2</v>
      </c>
      <c r="J493" s="12">
        <f t="shared" si="54"/>
        <v>-0.23256997572998225</v>
      </c>
      <c r="K493" s="12">
        <f t="shared" si="55"/>
        <v>-0.86734421277057983</v>
      </c>
      <c r="L493" s="12">
        <f t="shared" si="56"/>
        <v>-0.51036465451236557</v>
      </c>
      <c r="M493" s="12">
        <f t="shared" si="57"/>
        <v>0.67763674343192926</v>
      </c>
      <c r="N493" s="12">
        <f t="shared" si="58"/>
        <v>0.62159018736692984</v>
      </c>
      <c r="O493" s="13">
        <f t="shared" si="59"/>
        <v>-1.4957502758273045</v>
      </c>
    </row>
    <row r="494" spans="8:15" x14ac:dyDescent="0.25">
      <c r="H494" s="11"/>
      <c r="I494" s="12">
        <f t="shared" si="53"/>
        <v>-7.0912237228911212E-2</v>
      </c>
      <c r="J494" s="12">
        <f t="shared" si="54"/>
        <v>-0.28124027764767257</v>
      </c>
      <c r="K494" s="12">
        <f t="shared" si="55"/>
        <v>1.4134616486439147</v>
      </c>
      <c r="L494" s="12">
        <f t="shared" si="56"/>
        <v>-0.32953855049340441</v>
      </c>
      <c r="M494" s="12">
        <f t="shared" si="57"/>
        <v>8.9012678569042117E-3</v>
      </c>
      <c r="N494" s="12">
        <f t="shared" si="58"/>
        <v>0.55855046492761684</v>
      </c>
      <c r="O494" s="13">
        <f t="shared" si="59"/>
        <v>-0.23043241461564723</v>
      </c>
    </row>
    <row r="495" spans="8:15" x14ac:dyDescent="0.25">
      <c r="H495" s="11"/>
      <c r="I495" s="12">
        <f t="shared" si="53"/>
        <v>-1.4656116901974277</v>
      </c>
      <c r="J495" s="12">
        <f t="shared" si="54"/>
        <v>-1.3755722604867184</v>
      </c>
      <c r="K495" s="12">
        <f t="shared" si="55"/>
        <v>-1.1179683370152551</v>
      </c>
      <c r="L495" s="12">
        <f t="shared" si="56"/>
        <v>-2.1226586341018363</v>
      </c>
      <c r="M495" s="12">
        <f t="shared" si="57"/>
        <v>-1.3314871307028064</v>
      </c>
      <c r="N495" s="12">
        <f t="shared" si="58"/>
        <v>-0.5359316913834119</v>
      </c>
      <c r="O495" s="13">
        <f t="shared" si="59"/>
        <v>-0.23399084897112504</v>
      </c>
    </row>
    <row r="496" spans="8:15" x14ac:dyDescent="0.25">
      <c r="H496" s="11"/>
      <c r="I496" s="12">
        <f t="shared" si="53"/>
        <v>-3.3554465939988135E-2</v>
      </c>
      <c r="J496" s="12">
        <f t="shared" si="54"/>
        <v>0.14806065531527887</v>
      </c>
      <c r="K496" s="12">
        <f t="shared" si="55"/>
        <v>0.12893124788710369</v>
      </c>
      <c r="L496" s="12">
        <f t="shared" si="56"/>
        <v>-0.31871797590900464</v>
      </c>
      <c r="M496" s="12">
        <f t="shared" si="57"/>
        <v>-0.15165414853449244</v>
      </c>
      <c r="N496" s="12">
        <f t="shared" si="58"/>
        <v>-0.98263042482637131</v>
      </c>
      <c r="O496" s="13">
        <f t="shared" si="59"/>
        <v>9.7615609709768111E-2</v>
      </c>
    </row>
    <row r="497" spans="8:15" x14ac:dyDescent="0.25">
      <c r="H497" s="11"/>
      <c r="I497" s="12">
        <f t="shared" si="53"/>
        <v>0.54151173182275547</v>
      </c>
      <c r="J497" s="12">
        <f t="shared" si="54"/>
        <v>0.51261501607107618</v>
      </c>
      <c r="K497" s="12">
        <f t="shared" si="55"/>
        <v>0.9645336304000488</v>
      </c>
      <c r="L497" s="12">
        <f t="shared" si="56"/>
        <v>0.49364028341079635</v>
      </c>
      <c r="M497" s="12">
        <f t="shared" si="57"/>
        <v>-0.2085968117197089</v>
      </c>
      <c r="N497" s="12">
        <f t="shared" si="58"/>
        <v>0.70570660609206781</v>
      </c>
      <c r="O497" s="13">
        <f t="shared" si="59"/>
        <v>-0.45336596230769288</v>
      </c>
    </row>
    <row r="498" spans="8:15" x14ac:dyDescent="0.25">
      <c r="H498" s="11"/>
      <c r="I498" s="12">
        <f t="shared" si="53"/>
        <v>-0.47186315910560772</v>
      </c>
      <c r="J498" s="12">
        <f t="shared" si="54"/>
        <v>-0.62445940931126542</v>
      </c>
      <c r="K498" s="12">
        <f t="shared" si="55"/>
        <v>-8.2708519120796964E-2</v>
      </c>
      <c r="L498" s="12">
        <f t="shared" si="56"/>
        <v>0.46595328823971649</v>
      </c>
      <c r="M498" s="12">
        <f t="shared" si="57"/>
        <v>-0.16204366657441949</v>
      </c>
      <c r="N498" s="12">
        <f t="shared" si="58"/>
        <v>-0.18447308309432522</v>
      </c>
      <c r="O498" s="13">
        <f t="shared" si="59"/>
        <v>0.55182581728739133</v>
      </c>
    </row>
    <row r="499" spans="8:15" x14ac:dyDescent="0.25">
      <c r="H499" s="11"/>
      <c r="I499" s="12">
        <f t="shared" si="53"/>
        <v>0.22620901316806316</v>
      </c>
      <c r="J499" s="12">
        <f t="shared" si="54"/>
        <v>-0.75219355300347213</v>
      </c>
      <c r="K499" s="12">
        <f t="shared" si="55"/>
        <v>-0.84601834418508792</v>
      </c>
      <c r="L499" s="12">
        <f t="shared" si="56"/>
        <v>1.7177267748363887</v>
      </c>
      <c r="M499" s="12">
        <f t="shared" si="57"/>
        <v>0.81924271855020214</v>
      </c>
      <c r="N499" s="12">
        <f t="shared" si="58"/>
        <v>0.41643158361344385</v>
      </c>
      <c r="O499" s="13">
        <f t="shared" si="59"/>
        <v>0.60151865576174735</v>
      </c>
    </row>
    <row r="500" spans="8:15" x14ac:dyDescent="0.25">
      <c r="H500" s="11"/>
      <c r="I500" s="12">
        <f t="shared" si="53"/>
        <v>0.12776530823819146</v>
      </c>
      <c r="J500" s="12">
        <f t="shared" si="54"/>
        <v>0.69198916155902701</v>
      </c>
      <c r="K500" s="12">
        <f t="shared" si="55"/>
        <v>-0.32941806890175518</v>
      </c>
      <c r="L500" s="12">
        <f t="shared" si="56"/>
        <v>0.68329716769857551</v>
      </c>
      <c r="M500" s="12">
        <f t="shared" si="57"/>
        <v>0.73110013070819491</v>
      </c>
      <c r="N500" s="12">
        <f t="shared" si="58"/>
        <v>-0.15194382884864391</v>
      </c>
      <c r="O500" s="13">
        <f t="shared" si="59"/>
        <v>-0.85629733769683969</v>
      </c>
    </row>
    <row r="501" spans="8:15" x14ac:dyDescent="0.25">
      <c r="H501" s="11"/>
      <c r="I501" s="12">
        <f t="shared" si="53"/>
        <v>0.87958471060078247</v>
      </c>
      <c r="J501" s="12">
        <f t="shared" si="54"/>
        <v>0.89418248916356069</v>
      </c>
      <c r="K501" s="12">
        <f t="shared" si="55"/>
        <v>1.6964528596603781</v>
      </c>
      <c r="L501" s="12">
        <f t="shared" si="56"/>
        <v>-4.1692973161583264</v>
      </c>
      <c r="M501" s="12">
        <f t="shared" si="57"/>
        <v>-1.5361354408394705</v>
      </c>
      <c r="N501" s="12">
        <f t="shared" si="58"/>
        <v>0.91252666987451636</v>
      </c>
      <c r="O501" s="13">
        <f t="shared" si="59"/>
        <v>-3.3265007242129125</v>
      </c>
    </row>
    <row r="502" spans="8:15" x14ac:dyDescent="0.25">
      <c r="H502" s="11"/>
      <c r="I502" s="12">
        <f t="shared" si="53"/>
        <v>0.96976880480293681</v>
      </c>
      <c r="J502" s="12">
        <f t="shared" si="54"/>
        <v>1.5882644728660575</v>
      </c>
      <c r="K502" s="12">
        <f t="shared" si="55"/>
        <v>1.3609663531726837</v>
      </c>
      <c r="L502" s="12">
        <f t="shared" si="56"/>
        <v>-0.98709249809694166</v>
      </c>
      <c r="M502" s="12">
        <f t="shared" si="57"/>
        <v>0.13632978277202945</v>
      </c>
      <c r="N502" s="12">
        <f t="shared" si="58"/>
        <v>-1.0742952432440953</v>
      </c>
      <c r="O502" s="13">
        <f t="shared" si="59"/>
        <v>-3.1269299703269224</v>
      </c>
    </row>
    <row r="503" spans="8:15" x14ac:dyDescent="0.25">
      <c r="H503" s="11"/>
      <c r="I503" s="12">
        <f t="shared" si="53"/>
        <v>-0.34399039021802585</v>
      </c>
      <c r="J503" s="12">
        <f t="shared" si="54"/>
        <v>-3.839295857325474E-2</v>
      </c>
      <c r="K503" s="12">
        <f t="shared" si="55"/>
        <v>-0.33589198521130981</v>
      </c>
      <c r="L503" s="12">
        <f t="shared" si="56"/>
        <v>-0.16702397037180314</v>
      </c>
      <c r="M503" s="12">
        <f t="shared" si="57"/>
        <v>0.2972864282731727</v>
      </c>
      <c r="N503" s="12">
        <f t="shared" si="58"/>
        <v>-0.23022860298769526</v>
      </c>
      <c r="O503" s="13">
        <f t="shared" si="59"/>
        <v>1.5758598487081665</v>
      </c>
    </row>
    <row r="504" spans="8:15" x14ac:dyDescent="0.25">
      <c r="H504" s="11"/>
      <c r="I504" s="12">
        <f t="shared" si="53"/>
        <v>0.75309282676808709</v>
      </c>
      <c r="J504" s="12">
        <f t="shared" si="54"/>
        <v>0.19920633098247773</v>
      </c>
      <c r="K504" s="12">
        <f t="shared" si="55"/>
        <v>-1.5684735778198915</v>
      </c>
      <c r="L504" s="12">
        <f t="shared" si="56"/>
        <v>8.6636249726372766E-2</v>
      </c>
      <c r="M504" s="12">
        <f t="shared" si="57"/>
        <v>-0.43542849316100363</v>
      </c>
      <c r="N504" s="12">
        <f t="shared" si="58"/>
        <v>0.21069661850809313</v>
      </c>
      <c r="O504" s="13">
        <f t="shared" si="59"/>
        <v>-2.1589929412315301</v>
      </c>
    </row>
    <row r="505" spans="8:15" x14ac:dyDescent="0.25">
      <c r="H505" s="11"/>
      <c r="I505" s="12">
        <f t="shared" si="53"/>
        <v>-0.73490830287442066</v>
      </c>
      <c r="J505" s="12">
        <f t="shared" si="54"/>
        <v>-0.23142116814784477</v>
      </c>
      <c r="K505" s="12">
        <f t="shared" si="55"/>
        <v>0.45709597832061127</v>
      </c>
      <c r="L505" s="12">
        <f t="shared" si="56"/>
        <v>-0.16641272635195534</v>
      </c>
      <c r="M505" s="12">
        <f t="shared" si="57"/>
        <v>-2.384537984955562E-2</v>
      </c>
      <c r="N505" s="12">
        <f t="shared" si="58"/>
        <v>0.503195759945539</v>
      </c>
      <c r="O505" s="13">
        <f t="shared" si="59"/>
        <v>-1.1112474842284434</v>
      </c>
    </row>
    <row r="506" spans="8:15" x14ac:dyDescent="0.25">
      <c r="H506" s="11"/>
      <c r="I506" s="12">
        <f t="shared" si="53"/>
        <v>-0.9436755508068686</v>
      </c>
      <c r="J506" s="12">
        <f t="shared" si="54"/>
        <v>-2.6077683162752243</v>
      </c>
      <c r="K506" s="12">
        <f t="shared" si="55"/>
        <v>-1.5585314537554931</v>
      </c>
      <c r="L506" s="12">
        <f t="shared" si="56"/>
        <v>-0.8049651545978469</v>
      </c>
      <c r="M506" s="12">
        <f t="shared" si="57"/>
        <v>-0.51153577002996242</v>
      </c>
      <c r="N506" s="12">
        <f t="shared" si="58"/>
        <v>-1.8460574191801582</v>
      </c>
      <c r="O506" s="13">
        <f t="shared" si="59"/>
        <v>-1.6626370533200237</v>
      </c>
    </row>
    <row r="507" spans="8:15" x14ac:dyDescent="0.25">
      <c r="H507" s="11"/>
      <c r="I507" s="12">
        <f t="shared" si="53"/>
        <v>-0.94311593906918345</v>
      </c>
      <c r="J507" s="12">
        <f t="shared" si="54"/>
        <v>-0.25804347182039211</v>
      </c>
      <c r="K507" s="12">
        <f t="shared" si="55"/>
        <v>-0.66572096063457631</v>
      </c>
      <c r="L507" s="12">
        <f t="shared" si="56"/>
        <v>-0.74232322538202478</v>
      </c>
      <c r="M507" s="12">
        <f t="shared" si="57"/>
        <v>-0.21552779777741027</v>
      </c>
      <c r="N507" s="12">
        <f t="shared" si="58"/>
        <v>-2.3733804815908033</v>
      </c>
      <c r="O507" s="13">
        <f t="shared" si="59"/>
        <v>-2.3275780610303709</v>
      </c>
    </row>
    <row r="508" spans="8:15" x14ac:dyDescent="0.25">
      <c r="H508" s="11"/>
      <c r="I508" s="12">
        <f t="shared" si="53"/>
        <v>-1.5768971147378832</v>
      </c>
      <c r="J508" s="12">
        <f t="shared" si="54"/>
        <v>-0.61002642737264634</v>
      </c>
      <c r="K508" s="12">
        <f t="shared" si="55"/>
        <v>-1.6226976940391213</v>
      </c>
      <c r="L508" s="12">
        <f t="shared" si="56"/>
        <v>0.58650497015536385</v>
      </c>
      <c r="M508" s="12">
        <f t="shared" si="57"/>
        <v>-0.69650494325624601</v>
      </c>
      <c r="N508" s="12">
        <f t="shared" si="58"/>
        <v>-1.3213255301621876</v>
      </c>
      <c r="O508" s="13">
        <f t="shared" si="59"/>
        <v>-5.3559641968927096E-2</v>
      </c>
    </row>
    <row r="509" spans="8:15" x14ac:dyDescent="0.25">
      <c r="H509" s="11"/>
      <c r="I509" s="12">
        <f t="shared" si="53"/>
        <v>0.6027507014393455</v>
      </c>
      <c r="J509" s="12">
        <f t="shared" si="54"/>
        <v>0.70289648581386599</v>
      </c>
      <c r="K509" s="12">
        <f t="shared" si="55"/>
        <v>1.0409765063961846E-2</v>
      </c>
      <c r="L509" s="12">
        <f t="shared" si="56"/>
        <v>-1.2828548446186983</v>
      </c>
      <c r="M509" s="12">
        <f t="shared" si="57"/>
        <v>-2.1087842448208511</v>
      </c>
      <c r="N509" s="12">
        <f t="shared" si="58"/>
        <v>-0.39304841566415794</v>
      </c>
      <c r="O509" s="13">
        <f t="shared" si="59"/>
        <v>2.0851241182949001</v>
      </c>
    </row>
    <row r="510" spans="8:15" x14ac:dyDescent="0.25">
      <c r="H510" s="11"/>
      <c r="I510" s="12">
        <f t="shared" si="53"/>
        <v>-1.611711093037397</v>
      </c>
      <c r="J510" s="12">
        <f t="shared" si="54"/>
        <v>-1.5712121968710242</v>
      </c>
      <c r="K510" s="12">
        <f t="shared" si="55"/>
        <v>-0.85004582007126561</v>
      </c>
      <c r="L510" s="12">
        <f t="shared" si="56"/>
        <v>-0.67446134356522658</v>
      </c>
      <c r="M510" s="12">
        <f t="shared" si="57"/>
        <v>-1.660680748766534</v>
      </c>
      <c r="N510" s="12">
        <f t="shared" si="58"/>
        <v>0.35039796421649738</v>
      </c>
      <c r="O510" s="13">
        <f t="shared" si="59"/>
        <v>-0.46664627829556071</v>
      </c>
    </row>
    <row r="511" spans="8:15" x14ac:dyDescent="0.25">
      <c r="H511" s="11"/>
      <c r="I511" s="12">
        <f t="shared" si="53"/>
        <v>2.9058050807490663E-2</v>
      </c>
      <c r="J511" s="12">
        <f t="shared" si="54"/>
        <v>-4.3974390173546901E-2</v>
      </c>
      <c r="K511" s="12">
        <f t="shared" si="55"/>
        <v>-0.11381849931648189</v>
      </c>
      <c r="L511" s="12">
        <f t="shared" si="56"/>
        <v>2.2243558918887998</v>
      </c>
      <c r="M511" s="12">
        <f t="shared" si="57"/>
        <v>2.2755216528128801</v>
      </c>
      <c r="N511" s="12">
        <f t="shared" si="58"/>
        <v>0.49049136339785288</v>
      </c>
      <c r="O511" s="13">
        <f t="shared" si="59"/>
        <v>-0.46333299672594097</v>
      </c>
    </row>
    <row r="512" spans="8:15" x14ac:dyDescent="0.25">
      <c r="H512" s="11"/>
      <c r="I512" s="12">
        <f t="shared" si="53"/>
        <v>-0.51489911223193319</v>
      </c>
      <c r="J512" s="12">
        <f t="shared" si="54"/>
        <v>0.37820954797592465</v>
      </c>
      <c r="K512" s="12">
        <f t="shared" si="55"/>
        <v>-8.9877755456231376E-2</v>
      </c>
      <c r="L512" s="12">
        <f t="shared" si="56"/>
        <v>0.56083129942084486</v>
      </c>
      <c r="M512" s="12">
        <f t="shared" si="57"/>
        <v>-0.27354795866050968</v>
      </c>
      <c r="N512" s="12">
        <f t="shared" si="58"/>
        <v>-0.69963584937694057</v>
      </c>
      <c r="O512" s="13">
        <f t="shared" si="59"/>
        <v>-1.1514955311609556</v>
      </c>
    </row>
    <row r="513" spans="8:15" x14ac:dyDescent="0.25">
      <c r="H513" s="11"/>
      <c r="I513" s="12">
        <f t="shared" si="53"/>
        <v>-0.10027207067613544</v>
      </c>
      <c r="J513" s="12">
        <f t="shared" si="54"/>
        <v>0.86033155016130902</v>
      </c>
      <c r="K513" s="12">
        <f t="shared" si="55"/>
        <v>0.89938187165237393</v>
      </c>
      <c r="L513" s="12">
        <f t="shared" si="56"/>
        <v>-1.9357687999063642</v>
      </c>
      <c r="M513" s="12">
        <f t="shared" si="57"/>
        <v>-0.25049105889190237</v>
      </c>
      <c r="N513" s="12">
        <f t="shared" si="58"/>
        <v>-0.18713576050792302</v>
      </c>
      <c r="O513" s="13">
        <f t="shared" si="59"/>
        <v>1.828038394089907</v>
      </c>
    </row>
    <row r="514" spans="8:15" x14ac:dyDescent="0.25">
      <c r="H514" s="11"/>
      <c r="I514" s="12">
        <f t="shared" si="53"/>
        <v>-0.54534487328949288</v>
      </c>
      <c r="J514" s="12">
        <f t="shared" si="54"/>
        <v>0.11659869301375636</v>
      </c>
      <c r="K514" s="12">
        <f t="shared" si="55"/>
        <v>-0.42022566824487018</v>
      </c>
      <c r="L514" s="12">
        <f t="shared" si="56"/>
        <v>0.1686794652644425</v>
      </c>
      <c r="M514" s="12">
        <f t="shared" si="57"/>
        <v>0.90802721602983849</v>
      </c>
      <c r="N514" s="12">
        <f t="shared" si="58"/>
        <v>-1.8660039195553375</v>
      </c>
      <c r="O514" s="13">
        <f t="shared" si="59"/>
        <v>4.0729141035243069E-2</v>
      </c>
    </row>
    <row r="515" spans="8:15" x14ac:dyDescent="0.25">
      <c r="H515" s="11"/>
      <c r="I515" s="12">
        <f t="shared" si="53"/>
        <v>-0.23603176870499729</v>
      </c>
      <c r="J515" s="12">
        <f t="shared" si="54"/>
        <v>-0.46231767927780609</v>
      </c>
      <c r="K515" s="12">
        <f t="shared" si="55"/>
        <v>-0.27086265984697899</v>
      </c>
      <c r="L515" s="12">
        <f t="shared" si="56"/>
        <v>0.19617314030221616</v>
      </c>
      <c r="M515" s="12">
        <f t="shared" si="57"/>
        <v>5.6478806101406695E-2</v>
      </c>
      <c r="N515" s="12">
        <f t="shared" si="58"/>
        <v>-0.24420035634416642</v>
      </c>
      <c r="O515" s="13">
        <f t="shared" si="59"/>
        <v>-1.5418330267584508</v>
      </c>
    </row>
    <row r="516" spans="8:15" x14ac:dyDescent="0.25">
      <c r="H516" s="11"/>
      <c r="I516" s="12">
        <f t="shared" si="53"/>
        <v>-6.4914042055341584E-2</v>
      </c>
      <c r="J516" s="12">
        <f t="shared" si="54"/>
        <v>0.24794672769446929</v>
      </c>
      <c r="K516" s="12">
        <f t="shared" si="55"/>
        <v>0.24197103655685478</v>
      </c>
      <c r="L516" s="12">
        <f t="shared" si="56"/>
        <v>-0.62026675282509902</v>
      </c>
      <c r="M516" s="12">
        <f t="shared" si="57"/>
        <v>0.23369963744614791</v>
      </c>
      <c r="N516" s="12">
        <f t="shared" si="58"/>
        <v>0.50283681930739599</v>
      </c>
      <c r="O516" s="13">
        <f t="shared" si="59"/>
        <v>0.7952243811155798</v>
      </c>
    </row>
    <row r="517" spans="8:15" x14ac:dyDescent="0.25">
      <c r="H517" s="11"/>
      <c r="I517" s="12">
        <f t="shared" si="53"/>
        <v>0.69119979584198166</v>
      </c>
      <c r="J517" s="12">
        <f t="shared" si="54"/>
        <v>0.24823084057525299</v>
      </c>
      <c r="K517" s="12">
        <f t="shared" si="55"/>
        <v>0.42493591807985154</v>
      </c>
      <c r="L517" s="12">
        <f t="shared" si="56"/>
        <v>-0.26557221096877626</v>
      </c>
      <c r="M517" s="12">
        <f t="shared" si="57"/>
        <v>-0.5817527900331847</v>
      </c>
      <c r="N517" s="12">
        <f t="shared" si="58"/>
        <v>0.59835946923788785</v>
      </c>
      <c r="O517" s="13">
        <f t="shared" si="59"/>
        <v>0.66158368415775326</v>
      </c>
    </row>
    <row r="518" spans="8:15" x14ac:dyDescent="0.25">
      <c r="H518" s="11"/>
      <c r="I518" s="12">
        <f t="shared" si="53"/>
        <v>-0.16832528439282982</v>
      </c>
      <c r="J518" s="12">
        <f t="shared" si="54"/>
        <v>0.29655285034968593</v>
      </c>
      <c r="K518" s="12">
        <f t="shared" si="55"/>
        <v>0.17879133552024115</v>
      </c>
      <c r="L518" s="12">
        <f t="shared" si="56"/>
        <v>-0.21049144474598017</v>
      </c>
      <c r="M518" s="12">
        <f t="shared" si="57"/>
        <v>0.24389907834576319</v>
      </c>
      <c r="N518" s="12">
        <f t="shared" si="58"/>
        <v>-6.2677150563597746E-3</v>
      </c>
      <c r="O518" s="13">
        <f t="shared" si="59"/>
        <v>-0.24092883170479568</v>
      </c>
    </row>
    <row r="519" spans="8:15" x14ac:dyDescent="0.25">
      <c r="H519" s="11"/>
      <c r="I519" s="12">
        <f t="shared" si="53"/>
        <v>-0.60201790832585678</v>
      </c>
      <c r="J519" s="12">
        <f t="shared" si="54"/>
        <v>-0.17065357298028025</v>
      </c>
      <c r="K519" s="12">
        <f t="shared" si="55"/>
        <v>-0.19930922652648614</v>
      </c>
      <c r="L519" s="12">
        <f t="shared" si="56"/>
        <v>-0.15591162299894429</v>
      </c>
      <c r="M519" s="12">
        <f t="shared" si="57"/>
        <v>2.3483481004700733E-2</v>
      </c>
      <c r="N519" s="12">
        <f t="shared" si="58"/>
        <v>1.8433923105193387E-2</v>
      </c>
      <c r="O519" s="13">
        <f t="shared" si="59"/>
        <v>-0.1323778618847273</v>
      </c>
    </row>
    <row r="520" spans="8:15" x14ac:dyDescent="0.25">
      <c r="H520" s="11"/>
      <c r="I520" s="12">
        <f t="shared" si="53"/>
        <v>0.45728815739028078</v>
      </c>
      <c r="J520" s="12">
        <f t="shared" si="54"/>
        <v>0.65821030038975104</v>
      </c>
      <c r="K520" s="12">
        <f t="shared" si="55"/>
        <v>0.83585385264482337</v>
      </c>
      <c r="L520" s="12">
        <f t="shared" si="56"/>
        <v>-0.28919125378823229</v>
      </c>
      <c r="M520" s="12">
        <f t="shared" si="57"/>
        <v>0.56584609504478645</v>
      </c>
      <c r="N520" s="12">
        <f t="shared" si="58"/>
        <v>0.64582487200242455</v>
      </c>
      <c r="O520" s="13">
        <f t="shared" si="59"/>
        <v>0.48999392524122942</v>
      </c>
    </row>
    <row r="521" spans="8:15" x14ac:dyDescent="0.25">
      <c r="H521" s="11"/>
      <c r="I521" s="12">
        <f t="shared" si="53"/>
        <v>5.4735473105045895E-2</v>
      </c>
      <c r="J521" s="12">
        <f t="shared" si="54"/>
        <v>-0.15947211364497185</v>
      </c>
      <c r="K521" s="12">
        <f t="shared" si="55"/>
        <v>0.29659327808245939</v>
      </c>
      <c r="L521" s="12">
        <f t="shared" si="56"/>
        <v>-0.31442838450840604</v>
      </c>
      <c r="M521" s="12">
        <f t="shared" si="57"/>
        <v>1.2201459935713442E-2</v>
      </c>
      <c r="N521" s="12">
        <f t="shared" si="58"/>
        <v>-7.4587705387162889E-2</v>
      </c>
      <c r="O521" s="13">
        <f t="shared" si="59"/>
        <v>1.1488759255312562</v>
      </c>
    </row>
    <row r="522" spans="8:15" x14ac:dyDescent="0.25">
      <c r="H522" s="14"/>
      <c r="I522" s="15">
        <f t="shared" si="53"/>
        <v>0.81476441757645424</v>
      </c>
      <c r="J522" s="12">
        <f t="shared" si="54"/>
        <v>0.45409693254967964</v>
      </c>
      <c r="K522" s="12">
        <f t="shared" si="55"/>
        <v>1.4291931800016993</v>
      </c>
      <c r="L522" s="12">
        <f t="shared" si="56"/>
        <v>0.14013552667155366</v>
      </c>
      <c r="M522" s="12">
        <f t="shared" si="57"/>
        <v>0.16723146330538258</v>
      </c>
      <c r="N522" s="12">
        <f t="shared" si="58"/>
        <v>0.63692229829060909</v>
      </c>
      <c r="O522" s="13">
        <f t="shared" si="59"/>
        <v>-0.41854701197787825</v>
      </c>
    </row>
  </sheetData>
  <mergeCells count="3">
    <mergeCell ref="B12:H12"/>
    <mergeCell ref="I12:O12"/>
    <mergeCell ref="P12:V1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248E8CD4868948A1B07E09E4AFF6EA" ma:contentTypeVersion="4" ma:contentTypeDescription="Create a new document." ma:contentTypeScope="" ma:versionID="8620b58a5b65ea9d60fcbee6ef453660">
  <xsd:schema xmlns:xsd="http://www.w3.org/2001/XMLSchema" xmlns:xs="http://www.w3.org/2001/XMLSchema" xmlns:p="http://schemas.microsoft.com/office/2006/metadata/properties" xmlns:ns3="4ddaa0f1-d7f7-4fd1-ad4a-5ed4ac35fdbf" targetNamespace="http://schemas.microsoft.com/office/2006/metadata/properties" ma:root="true" ma:fieldsID="68be30142c7b25d429d3c479c0f3f31b" ns3:_="">
    <xsd:import namespace="4ddaa0f1-d7f7-4fd1-ad4a-5ed4ac35fdb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daa0f1-d7f7-4fd1-ad4a-5ed4ac35fd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016F03-BF4B-47C0-9488-27CEDE6912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daa0f1-d7f7-4fd1-ad4a-5ed4ac35fd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940C1C-28CE-410B-ABFF-F45335F0CD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AB4E98-72AD-40A2-BDBB-B7704A4DE78E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4ddaa0f1-d7f7-4fd1-ad4a-5ed4ac35fdbf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Yasalapu Siva Sai Theja</dc:creator>
  <cp:lastModifiedBy>Yasalapu</cp:lastModifiedBy>
  <dcterms:created xsi:type="dcterms:W3CDTF">2021-12-09T13:16:35Z</dcterms:created>
  <dcterms:modified xsi:type="dcterms:W3CDTF">2021-12-12T01:42:25Z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0x01010007248E8CD4868948A1B07E09E4AFF6EA</vt:lpwstr>
  </property>
</Properties>
</file>