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U\Summer 2023 Courses\CMPT353\Group Project\CMPT_353_Project\"/>
    </mc:Choice>
  </mc:AlternateContent>
  <xr:revisionPtr revIDLastSave="0" documentId="13_ncr:1_{09C1A644-E095-431C-B185-8F55083D5412}" xr6:coauthVersionLast="47" xr6:coauthVersionMax="47" xr10:uidLastSave="{00000000-0000-0000-0000-000000000000}"/>
  <bookViews>
    <workbookView xWindow="0" yWindow="0" windowWidth="19200" windowHeight="21000" xr2:uid="{518C8483-BE99-4D05-B35B-06CB133ED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E55" i="1"/>
  <c r="K54" i="1"/>
  <c r="E54" i="1"/>
</calcChain>
</file>

<file path=xl/sharedStrings.xml><?xml version="1.0" encoding="utf-8"?>
<sst xmlns="http://schemas.openxmlformats.org/spreadsheetml/2006/main" count="116" uniqueCount="107">
  <si>
    <t>ID</t>
  </si>
  <si>
    <t>UserId</t>
  </si>
  <si>
    <t>HelpfulnessNumerator</t>
  </si>
  <si>
    <t>Score</t>
  </si>
  <si>
    <t>A2TOA9C1W4MMQ4</t>
  </si>
  <si>
    <t>A1AU6XU1K1QVHN</t>
  </si>
  <si>
    <t>A1ATKZ120NAGUF</t>
  </si>
  <si>
    <t>A2BU8RXVQ32R8P</t>
  </si>
  <si>
    <t>A2BFGQLYQXJV9A</t>
  </si>
  <si>
    <t>A16MJNKAJ7ISXT</t>
  </si>
  <si>
    <t>A32PKGUGQ3JUYQ</t>
  </si>
  <si>
    <t>A2Y8TZI9LNIEJ6</t>
  </si>
  <si>
    <t>A16V6Y0BWZAGNI</t>
  </si>
  <si>
    <t>A1TNKFJBUL0ZAV</t>
  </si>
  <si>
    <t>A2CYI3MHNEK6MA</t>
  </si>
  <si>
    <t>AY1EF0GOH80EK</t>
  </si>
  <si>
    <t>ACDHLOVWRC6TC</t>
  </si>
  <si>
    <t>AU5OH69QWP57A</t>
  </si>
  <si>
    <t>A2TE1978YRZE5E</t>
  </si>
  <si>
    <t>A1A6OM93LE0J0Q</t>
  </si>
  <si>
    <t>A2UX3QRIFAMQHJ</t>
  </si>
  <si>
    <t>A2MSJAWWZEA5I</t>
  </si>
  <si>
    <t>A30FBW42EAGAJC</t>
  </si>
  <si>
    <t>A3DWLW7WWFKE6D</t>
  </si>
  <si>
    <t>A1GO7B736ZMI6F</t>
  </si>
  <si>
    <t>A25IYR6TECWEBT</t>
  </si>
  <si>
    <t>A3391JPWZU0WQB</t>
  </si>
  <si>
    <t>A2HRZW9WVZTHIV</t>
  </si>
  <si>
    <t>A28V2WVBMTFNO5</t>
  </si>
  <si>
    <t>A9D3W9NAQAYPP</t>
  </si>
  <si>
    <t>AWPEAYZSLXKPM</t>
  </si>
  <si>
    <t>A2OOGNEEW60IQ</t>
  </si>
  <si>
    <t>A2STDU1TZG5XP9</t>
  </si>
  <si>
    <t>A19N301CQ8IWW9</t>
  </si>
  <si>
    <t>A2419I5QVMUMK3</t>
  </si>
  <si>
    <t>A1Y3U3MJE002S1</t>
  </si>
  <si>
    <t>A3ILY35M6JZTIM</t>
  </si>
  <si>
    <t>A3NKRXQLI3FQML</t>
  </si>
  <si>
    <t>A1SLBPIQ5BYWI8</t>
  </si>
  <si>
    <t>A8KKVKZU3LK4Y</t>
  </si>
  <si>
    <t>A13HRHVYDM5SOP</t>
  </si>
  <si>
    <t>A122CZD3JLTH2S</t>
  </si>
  <si>
    <t>A3SW8LIYND3Y00</t>
  </si>
  <si>
    <t>A1EWCAI2LJXK1L</t>
  </si>
  <si>
    <t>A1S7ZJ88ZKUPUY</t>
  </si>
  <si>
    <t>A1RKGR4GBD56E7</t>
  </si>
  <si>
    <t>A12XDH20ENZO1W</t>
  </si>
  <si>
    <t>A3R2OZV850X1OE</t>
  </si>
  <si>
    <t>A16JL5I325F2BC</t>
  </si>
  <si>
    <t>A2ECZB3IFXNUZM</t>
  </si>
  <si>
    <t>A2TYOJB7EKHLMJ</t>
  </si>
  <si>
    <t>AUDK44Z6ER6KO</t>
  </si>
  <si>
    <t>A3T30OB11NLV1X</t>
  </si>
  <si>
    <t>A2G5US2E2M2J8Z</t>
  </si>
  <si>
    <t>Index</t>
  </si>
  <si>
    <t>A2Z9VE09ZBS4YE</t>
  </si>
  <si>
    <t>A37JMHPU2JBHLC</t>
  </si>
  <si>
    <t>A2KEES9I8NTSTP</t>
  </si>
  <si>
    <t>AZ62H2NKUXB2W</t>
  </si>
  <si>
    <t>A3VE9PDBSDVFS1</t>
  </si>
  <si>
    <t>A14XYYTO6H9ZYI</t>
  </si>
  <si>
    <t>A11D5K3TRMW1ZA</t>
  </si>
  <si>
    <t>A11ETZNY80TQ2E</t>
  </si>
  <si>
    <t>A1R7F3H4D9KTIW</t>
  </si>
  <si>
    <t>ALJ9JSCH5YEU</t>
  </si>
  <si>
    <t>AB1J8UVVO7ND6</t>
  </si>
  <si>
    <t>A2LT8WSLD0PZOY</t>
  </si>
  <si>
    <t>AZOIFQLUQXJHH</t>
  </si>
  <si>
    <t>A38MK8GYE60ID0</t>
  </si>
  <si>
    <t>A1HB3MM0GD5IDL</t>
  </si>
  <si>
    <t>AUX65W5JVNDW1</t>
  </si>
  <si>
    <t>A2D7UL961PHQN8</t>
  </si>
  <si>
    <t>A1WQO4MLT2EIUR</t>
  </si>
  <si>
    <t>AIMONORL0XTXG</t>
  </si>
  <si>
    <t>A3M6TD2FSWUEEI</t>
  </si>
  <si>
    <t>A1CPHRHOMT27P</t>
  </si>
  <si>
    <t>A2TN9C5E4A0I3F</t>
  </si>
  <si>
    <t>A3QVP3B2VVJ9T0</t>
  </si>
  <si>
    <t>A3DI314I472VC7</t>
  </si>
  <si>
    <t>A33QL1URUU820O</t>
  </si>
  <si>
    <t>A3E93JI23O2B9H</t>
  </si>
  <si>
    <t>A2F5TEGJR94DUW</t>
  </si>
  <si>
    <t>A20X1WRPHAMF6B</t>
  </si>
  <si>
    <t>A94S8OZZY5MP7</t>
  </si>
  <si>
    <t>AMDUFZH4FXUMI</t>
  </si>
  <si>
    <t>AHG1LETWN7VKS</t>
  </si>
  <si>
    <t>A1JFEEZU9XPP5P</t>
  </si>
  <si>
    <t>A2Y88BIP4D0I11</t>
  </si>
  <si>
    <t>A18GKCC69KPR51</t>
  </si>
  <si>
    <t>A2RTM7869LI3EE</t>
  </si>
  <si>
    <t>AT91DBZHQSBOG</t>
  </si>
  <si>
    <t>A2J1MM9A9F9LX9</t>
  </si>
  <si>
    <t>A29SLHFK1TKNIE</t>
  </si>
  <si>
    <t>A2T8SFMLZY1I69</t>
  </si>
  <si>
    <t>A11Y4CJKWW0I7P</t>
  </si>
  <si>
    <t>A21ZF0I9XYXZ0Y</t>
  </si>
  <si>
    <t>A2TOO8WCGY5VFG</t>
  </si>
  <si>
    <t>AU2B6CFY0WVSG</t>
  </si>
  <si>
    <t>A3RLAXDVBBGJ30</t>
  </si>
  <si>
    <t>A2BNQV3UZ3QYCI</t>
  </si>
  <si>
    <t>A108AL4ECMBV9X</t>
  </si>
  <si>
    <t>A1T886IM9K2Q3A</t>
  </si>
  <si>
    <t>A3OF76YJBXYM01</t>
  </si>
  <si>
    <t>Helpfulness Numerator Average:</t>
  </si>
  <si>
    <t>Standard Deviation:</t>
  </si>
  <si>
    <t>Random Sample of 50 Positive Reviews</t>
  </si>
  <si>
    <t>Random Sample of 50 Negative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</si>
</sst>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2" applyAlignment="1">
      <alignment horizontal="center"/>
    </xf>
    <xf numFmtId="0" fontId="1" fillId="2" borderId="1" xfId="1" applyFill="1" applyAlignment="1">
      <alignment horizontal="center"/>
    </xf>
    <xf numFmtId="0" fontId="1" fillId="3" borderId="1" xfId="1" applyFill="1" applyAlignment="1">
      <alignment horizontal="center"/>
    </xf>
    <xf numFmtId="2" fontId="2" fillId="2" borderId="0" xfId="2" applyNumberFormat="1"/>
    <xf numFmtId="0" fontId="3" fillId="3" borderId="0" xfId="3" applyAlignment="1">
      <alignment horizontal="center"/>
    </xf>
    <xf numFmtId="0" fontId="3" fillId="3" borderId="0" xfId="3"/>
    <xf numFmtId="2" fontId="3" fillId="3" borderId="0" xfId="3" applyNumberFormat="1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2D2054-1E2C-4471-B0DF-AA683A0B29B4}" name="Table1" displayName="Table1" ref="B2:F52" totalsRowShown="0" headerRowDxfId="17" headerRowBorderDxfId="15" tableBorderDxfId="16" totalsRowBorderDxfId="14">
  <autoFilter ref="B2:F52" xr:uid="{812D2054-1E2C-4471-B0DF-AA683A0B29B4}"/>
  <tableColumns count="5">
    <tableColumn id="1" xr3:uid="{1B1F480D-9788-45BA-89C6-59399E2A77C4}" name="Index" dataDxfId="13"/>
    <tableColumn id="2" xr3:uid="{F92BA7D9-C576-4C4D-884E-977762AA5EE7}" name="ID" dataDxfId="12"/>
    <tableColumn id="3" xr3:uid="{54A409C7-3752-4B2E-8682-CA613C81FBF4}" name="UserId" dataDxfId="11"/>
    <tableColumn id="4" xr3:uid="{1B18FC99-0722-49F6-AFFF-4D00B76C2CAB}" name="HelpfulnessNumerator" dataDxfId="10"/>
    <tableColumn id="5" xr3:uid="{9FCEA63B-59B6-4F0D-88CB-231617983206}" name="Score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9F9D9-BEE7-4069-9FCD-2D7DCA43B088}" name="Table13" displayName="Table13" ref="H2:L52" totalsRowShown="0" headerRowDxfId="8" headerRowBorderDxfId="6" tableBorderDxfId="7" totalsRowBorderDxfId="5">
  <autoFilter ref="H2:L52" xr:uid="{CC69F9D9-BEE7-4069-9FCD-2D7DCA43B088}"/>
  <tableColumns count="5">
    <tableColumn id="1" xr3:uid="{E6BDA6F5-EBFE-4544-A393-C456EACECBE0}" name="Index" dataDxfId="4"/>
    <tableColumn id="2" xr3:uid="{8573E1F7-373A-4110-A080-86973EFD35D7}" name="ID" dataDxfId="3"/>
    <tableColumn id="3" xr3:uid="{A2D91B79-55F2-4084-913E-788FD0AFB4DE}" name="UserId" dataDxfId="2"/>
    <tableColumn id="4" xr3:uid="{69762557-8192-4663-8AF1-EF0DEAE928A1}" name="HelpfulnessNumerator" dataDxfId="1"/>
    <tableColumn id="5" xr3:uid="{2FA798BC-4AEE-41B6-A540-8913B14B028F}" name="Sco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C997-2A8F-42FC-B4FF-3C418E764872}">
  <dimension ref="B1:L55"/>
  <sheetViews>
    <sheetView tabSelected="1" topLeftCell="A13" workbookViewId="0">
      <selection activeCell="G58" sqref="G58"/>
    </sheetView>
  </sheetViews>
  <sheetFormatPr defaultRowHeight="15" x14ac:dyDescent="0.25"/>
  <cols>
    <col min="2" max="2" width="13.42578125" customWidth="1"/>
    <col min="3" max="3" width="13.140625" customWidth="1"/>
    <col min="4" max="4" width="20.42578125" customWidth="1"/>
    <col min="5" max="5" width="23.5703125" customWidth="1"/>
    <col min="6" max="6" width="11" customWidth="1"/>
    <col min="8" max="8" width="10.85546875" customWidth="1"/>
    <col min="9" max="9" width="12.140625" customWidth="1"/>
    <col min="10" max="10" width="20.7109375" customWidth="1"/>
    <col min="11" max="11" width="25.5703125" customWidth="1"/>
  </cols>
  <sheetData>
    <row r="1" spans="2:12" ht="20.25" thickBot="1" x14ac:dyDescent="0.35">
      <c r="B1" s="8" t="s">
        <v>105</v>
      </c>
      <c r="C1" s="8"/>
      <c r="D1" s="8"/>
      <c r="E1" s="8"/>
      <c r="F1" s="8"/>
      <c r="H1" s="9" t="s">
        <v>106</v>
      </c>
      <c r="I1" s="9"/>
      <c r="J1" s="9"/>
      <c r="K1" s="9"/>
      <c r="L1" s="9"/>
    </row>
    <row r="2" spans="2:12" ht="15.75" thickTop="1" x14ac:dyDescent="0.25">
      <c r="B2" s="3" t="s">
        <v>54</v>
      </c>
      <c r="C2" s="4" t="s">
        <v>0</v>
      </c>
      <c r="D2" s="4" t="s">
        <v>1</v>
      </c>
      <c r="E2" s="4" t="s">
        <v>2</v>
      </c>
      <c r="F2" s="4" t="s">
        <v>3</v>
      </c>
      <c r="H2" s="3" t="s">
        <v>54</v>
      </c>
      <c r="I2" s="4" t="s">
        <v>0</v>
      </c>
      <c r="J2" s="4" t="s">
        <v>1</v>
      </c>
      <c r="K2" s="4" t="s">
        <v>2</v>
      </c>
      <c r="L2" s="4" t="s">
        <v>3</v>
      </c>
    </row>
    <row r="3" spans="2:12" x14ac:dyDescent="0.25">
      <c r="B3" s="2">
        <v>188127</v>
      </c>
      <c r="C3" s="1">
        <v>188128</v>
      </c>
      <c r="D3" s="1" t="s">
        <v>4</v>
      </c>
      <c r="E3" s="1">
        <v>1</v>
      </c>
      <c r="F3" s="1">
        <v>5</v>
      </c>
      <c r="H3" s="2">
        <v>531531</v>
      </c>
      <c r="I3" s="1">
        <v>531532</v>
      </c>
      <c r="J3" s="1" t="s">
        <v>55</v>
      </c>
      <c r="K3" s="1">
        <v>2</v>
      </c>
      <c r="L3" s="1">
        <v>1</v>
      </c>
    </row>
    <row r="4" spans="2:12" x14ac:dyDescent="0.25">
      <c r="B4" s="2">
        <v>78448</v>
      </c>
      <c r="C4" s="1">
        <v>78449</v>
      </c>
      <c r="D4" s="1" t="s">
        <v>5</v>
      </c>
      <c r="E4" s="1">
        <v>1</v>
      </c>
      <c r="F4" s="1">
        <v>5</v>
      </c>
      <c r="H4" s="2">
        <v>252003</v>
      </c>
      <c r="I4" s="1">
        <v>252004</v>
      </c>
      <c r="J4" s="1" t="s">
        <v>56</v>
      </c>
      <c r="K4" s="1">
        <v>1</v>
      </c>
      <c r="L4" s="1">
        <v>1</v>
      </c>
    </row>
    <row r="5" spans="2:12" x14ac:dyDescent="0.25">
      <c r="B5" s="2">
        <v>115005</v>
      </c>
      <c r="C5" s="1">
        <v>115006</v>
      </c>
      <c r="D5" s="1" t="s">
        <v>6</v>
      </c>
      <c r="E5" s="1">
        <v>1</v>
      </c>
      <c r="F5" s="1">
        <v>4</v>
      </c>
      <c r="H5" s="2">
        <v>509295</v>
      </c>
      <c r="I5" s="1">
        <v>509296</v>
      </c>
      <c r="J5" s="1" t="s">
        <v>57</v>
      </c>
      <c r="K5" s="1">
        <v>2</v>
      </c>
      <c r="L5" s="1">
        <v>1</v>
      </c>
    </row>
    <row r="6" spans="2:12" x14ac:dyDescent="0.25">
      <c r="B6" s="2">
        <v>53184</v>
      </c>
      <c r="C6" s="1">
        <v>53185</v>
      </c>
      <c r="D6" s="1" t="s">
        <v>7</v>
      </c>
      <c r="E6" s="1">
        <v>3</v>
      </c>
      <c r="F6" s="1">
        <v>5</v>
      </c>
      <c r="H6" s="2">
        <v>3662</v>
      </c>
      <c r="I6" s="1">
        <v>3663</v>
      </c>
      <c r="J6" s="1" t="s">
        <v>58</v>
      </c>
      <c r="K6" s="1">
        <v>1</v>
      </c>
      <c r="L6" s="1">
        <v>1</v>
      </c>
    </row>
    <row r="7" spans="2:12" x14ac:dyDescent="0.25">
      <c r="B7" s="2">
        <v>385007</v>
      </c>
      <c r="C7" s="1">
        <v>385008</v>
      </c>
      <c r="D7" s="1" t="s">
        <v>8</v>
      </c>
      <c r="E7" s="1">
        <v>2</v>
      </c>
      <c r="F7" s="1">
        <v>5</v>
      </c>
      <c r="H7" s="2">
        <v>46659</v>
      </c>
      <c r="I7" s="1">
        <v>46660</v>
      </c>
      <c r="J7" s="1" t="s">
        <v>59</v>
      </c>
      <c r="K7" s="1">
        <v>1</v>
      </c>
      <c r="L7" s="1">
        <v>1</v>
      </c>
    </row>
    <row r="8" spans="2:12" x14ac:dyDescent="0.25">
      <c r="B8" s="2">
        <v>53316</v>
      </c>
      <c r="C8" s="1">
        <v>53317</v>
      </c>
      <c r="D8" s="1" t="s">
        <v>9</v>
      </c>
      <c r="E8" s="1">
        <v>1</v>
      </c>
      <c r="F8" s="1">
        <v>5</v>
      </c>
      <c r="H8" s="2">
        <v>542709</v>
      </c>
      <c r="I8" s="1">
        <v>542710</v>
      </c>
      <c r="J8" s="1" t="s">
        <v>60</v>
      </c>
      <c r="K8" s="1">
        <v>1</v>
      </c>
      <c r="L8" s="1">
        <v>1</v>
      </c>
    </row>
    <row r="9" spans="2:12" x14ac:dyDescent="0.25">
      <c r="B9" s="2">
        <v>102720</v>
      </c>
      <c r="C9" s="1">
        <v>102721</v>
      </c>
      <c r="D9" s="1" t="s">
        <v>10</v>
      </c>
      <c r="E9" s="1">
        <v>9</v>
      </c>
      <c r="F9" s="1">
        <v>5</v>
      </c>
      <c r="H9" s="2">
        <v>410749</v>
      </c>
      <c r="I9" s="1">
        <v>410750</v>
      </c>
      <c r="J9" s="1" t="s">
        <v>61</v>
      </c>
      <c r="K9" s="1">
        <v>2</v>
      </c>
      <c r="L9" s="1">
        <v>2</v>
      </c>
    </row>
    <row r="10" spans="2:12" x14ac:dyDescent="0.25">
      <c r="B10" s="2">
        <v>192050</v>
      </c>
      <c r="C10" s="1">
        <v>192051</v>
      </c>
      <c r="D10" s="1" t="s">
        <v>11</v>
      </c>
      <c r="E10" s="1">
        <v>1</v>
      </c>
      <c r="F10" s="1">
        <v>5</v>
      </c>
      <c r="H10" s="2">
        <v>273382</v>
      </c>
      <c r="I10" s="1">
        <v>273383</v>
      </c>
      <c r="J10" s="1" t="s">
        <v>62</v>
      </c>
      <c r="K10" s="1">
        <v>2</v>
      </c>
      <c r="L10" s="1">
        <v>1</v>
      </c>
    </row>
    <row r="11" spans="2:12" x14ac:dyDescent="0.25">
      <c r="B11" s="2">
        <v>155743</v>
      </c>
      <c r="C11" s="1">
        <v>155744</v>
      </c>
      <c r="D11" s="1" t="s">
        <v>12</v>
      </c>
      <c r="E11" s="1">
        <v>3</v>
      </c>
      <c r="F11" s="1">
        <v>5</v>
      </c>
      <c r="H11" s="2">
        <v>49409</v>
      </c>
      <c r="I11" s="1">
        <v>49410</v>
      </c>
      <c r="J11" s="1" t="s">
        <v>63</v>
      </c>
      <c r="K11" s="1">
        <v>2</v>
      </c>
      <c r="L11" s="1">
        <v>1</v>
      </c>
    </row>
    <row r="12" spans="2:12" x14ac:dyDescent="0.25">
      <c r="B12" s="2">
        <v>557379</v>
      </c>
      <c r="C12" s="1">
        <v>557380</v>
      </c>
      <c r="D12" s="1" t="s">
        <v>13</v>
      </c>
      <c r="E12" s="1">
        <v>2</v>
      </c>
      <c r="F12" s="1">
        <v>5</v>
      </c>
      <c r="H12" s="2">
        <v>469703</v>
      </c>
      <c r="I12" s="1">
        <v>469704</v>
      </c>
      <c r="J12" s="1" t="s">
        <v>64</v>
      </c>
      <c r="K12" s="1">
        <v>1</v>
      </c>
      <c r="L12" s="1">
        <v>1</v>
      </c>
    </row>
    <row r="13" spans="2:12" x14ac:dyDescent="0.25">
      <c r="B13" s="2">
        <v>435079</v>
      </c>
      <c r="C13" s="1">
        <v>435080</v>
      </c>
      <c r="D13" s="1" t="s">
        <v>14</v>
      </c>
      <c r="E13" s="1">
        <v>1</v>
      </c>
      <c r="F13" s="1">
        <v>5</v>
      </c>
      <c r="H13" s="2">
        <v>184928</v>
      </c>
      <c r="I13" s="1">
        <v>184929</v>
      </c>
      <c r="J13" s="1" t="s">
        <v>65</v>
      </c>
      <c r="K13" s="1">
        <v>11</v>
      </c>
      <c r="L13" s="1">
        <v>1</v>
      </c>
    </row>
    <row r="14" spans="2:12" x14ac:dyDescent="0.25">
      <c r="B14" s="2">
        <v>497891</v>
      </c>
      <c r="C14" s="1">
        <v>497892</v>
      </c>
      <c r="D14" s="1" t="s">
        <v>15</v>
      </c>
      <c r="E14" s="1">
        <v>3</v>
      </c>
      <c r="F14" s="1">
        <v>5</v>
      </c>
      <c r="H14" s="2">
        <v>416820</v>
      </c>
      <c r="I14" s="1">
        <v>416821</v>
      </c>
      <c r="J14" s="1" t="s">
        <v>66</v>
      </c>
      <c r="K14" s="1">
        <v>1</v>
      </c>
      <c r="L14" s="1">
        <v>2</v>
      </c>
    </row>
    <row r="15" spans="2:12" x14ac:dyDescent="0.25">
      <c r="B15" s="2">
        <v>75168</v>
      </c>
      <c r="C15" s="1">
        <v>75169</v>
      </c>
      <c r="D15" s="1" t="s">
        <v>16</v>
      </c>
      <c r="E15" s="1">
        <v>1</v>
      </c>
      <c r="F15" s="1">
        <v>5</v>
      </c>
      <c r="H15" s="2">
        <v>124686</v>
      </c>
      <c r="I15" s="1">
        <v>124687</v>
      </c>
      <c r="J15" s="1" t="s">
        <v>67</v>
      </c>
      <c r="K15" s="1">
        <v>1</v>
      </c>
      <c r="L15" s="1">
        <v>1</v>
      </c>
    </row>
    <row r="16" spans="2:12" x14ac:dyDescent="0.25">
      <c r="B16" s="2">
        <v>566552</v>
      </c>
      <c r="C16" s="1">
        <v>566553</v>
      </c>
      <c r="D16" s="1" t="s">
        <v>17</v>
      </c>
      <c r="E16" s="1">
        <v>2</v>
      </c>
      <c r="F16" s="1">
        <v>5</v>
      </c>
      <c r="H16" s="2">
        <v>360066</v>
      </c>
      <c r="I16" s="1">
        <v>360067</v>
      </c>
      <c r="J16" s="1" t="s">
        <v>68</v>
      </c>
      <c r="K16" s="1">
        <v>2</v>
      </c>
      <c r="L16" s="1">
        <v>1</v>
      </c>
    </row>
    <row r="17" spans="2:12" x14ac:dyDescent="0.25">
      <c r="B17" s="2">
        <v>197109</v>
      </c>
      <c r="C17" s="1">
        <v>197110</v>
      </c>
      <c r="D17" s="1" t="s">
        <v>18</v>
      </c>
      <c r="E17" s="1">
        <v>3</v>
      </c>
      <c r="F17" s="1">
        <v>4</v>
      </c>
      <c r="H17" s="2">
        <v>242357</v>
      </c>
      <c r="I17" s="1">
        <v>242358</v>
      </c>
      <c r="J17" s="1" t="s">
        <v>69</v>
      </c>
      <c r="K17" s="1">
        <v>1</v>
      </c>
      <c r="L17" s="1">
        <v>1</v>
      </c>
    </row>
    <row r="18" spans="2:12" x14ac:dyDescent="0.25">
      <c r="B18" s="2">
        <v>397160</v>
      </c>
      <c r="C18" s="1">
        <v>397161</v>
      </c>
      <c r="D18" s="1" t="s">
        <v>19</v>
      </c>
      <c r="E18" s="1">
        <v>3</v>
      </c>
      <c r="F18" s="1">
        <v>5</v>
      </c>
      <c r="H18" s="2">
        <v>470560</v>
      </c>
      <c r="I18" s="1">
        <v>470561</v>
      </c>
      <c r="J18" s="1" t="s">
        <v>70</v>
      </c>
      <c r="K18" s="1">
        <v>2</v>
      </c>
      <c r="L18" s="1">
        <v>1</v>
      </c>
    </row>
    <row r="19" spans="2:12" x14ac:dyDescent="0.25">
      <c r="B19" s="2">
        <v>398079</v>
      </c>
      <c r="C19" s="1">
        <v>398080</v>
      </c>
      <c r="D19" s="1" t="s">
        <v>20</v>
      </c>
      <c r="E19" s="1">
        <v>5</v>
      </c>
      <c r="F19" s="1">
        <v>5</v>
      </c>
      <c r="H19" s="2">
        <v>207647</v>
      </c>
      <c r="I19" s="1">
        <v>207648</v>
      </c>
      <c r="J19" s="1" t="s">
        <v>71</v>
      </c>
      <c r="K19" s="1">
        <v>2</v>
      </c>
      <c r="L19" s="1">
        <v>2</v>
      </c>
    </row>
    <row r="20" spans="2:12" x14ac:dyDescent="0.25">
      <c r="B20" s="2">
        <v>28248</v>
      </c>
      <c r="C20" s="1">
        <v>28249</v>
      </c>
      <c r="D20" s="1" t="s">
        <v>21</v>
      </c>
      <c r="E20" s="1">
        <v>1</v>
      </c>
      <c r="F20" s="1">
        <v>5</v>
      </c>
      <c r="H20" s="2">
        <v>429086</v>
      </c>
      <c r="I20" s="1">
        <v>429087</v>
      </c>
      <c r="J20" s="1" t="s">
        <v>72</v>
      </c>
      <c r="K20" s="1">
        <v>2</v>
      </c>
      <c r="L20" s="1">
        <v>1</v>
      </c>
    </row>
    <row r="21" spans="2:12" x14ac:dyDescent="0.25">
      <c r="B21" s="2">
        <v>542287</v>
      </c>
      <c r="C21" s="1">
        <v>542288</v>
      </c>
      <c r="D21" s="1" t="s">
        <v>22</v>
      </c>
      <c r="E21" s="1">
        <v>23</v>
      </c>
      <c r="F21" s="1">
        <v>5</v>
      </c>
      <c r="H21" s="2">
        <v>325047</v>
      </c>
      <c r="I21" s="1">
        <v>325048</v>
      </c>
      <c r="J21" s="1" t="s">
        <v>73</v>
      </c>
      <c r="K21" s="1">
        <v>1</v>
      </c>
      <c r="L21" s="1">
        <v>2</v>
      </c>
    </row>
    <row r="22" spans="2:12" x14ac:dyDescent="0.25">
      <c r="B22" s="2">
        <v>46067</v>
      </c>
      <c r="C22" s="1">
        <v>46068</v>
      </c>
      <c r="D22" s="1" t="s">
        <v>23</v>
      </c>
      <c r="E22" s="1">
        <v>2</v>
      </c>
      <c r="F22" s="1">
        <v>4</v>
      </c>
      <c r="H22" s="2">
        <v>508798</v>
      </c>
      <c r="I22" s="1">
        <v>508799</v>
      </c>
      <c r="J22" s="1" t="s">
        <v>74</v>
      </c>
      <c r="K22" s="1">
        <v>8</v>
      </c>
      <c r="L22" s="1">
        <v>1</v>
      </c>
    </row>
    <row r="23" spans="2:12" x14ac:dyDescent="0.25">
      <c r="B23" s="2">
        <v>330209</v>
      </c>
      <c r="C23" s="1">
        <v>330210</v>
      </c>
      <c r="D23" s="1" t="s">
        <v>24</v>
      </c>
      <c r="E23" s="1">
        <v>1</v>
      </c>
      <c r="F23" s="1">
        <v>5</v>
      </c>
      <c r="H23" s="2">
        <v>126165</v>
      </c>
      <c r="I23" s="1">
        <v>126166</v>
      </c>
      <c r="J23" s="1" t="s">
        <v>75</v>
      </c>
      <c r="K23" s="1">
        <v>1</v>
      </c>
      <c r="L23" s="1">
        <v>1</v>
      </c>
    </row>
    <row r="24" spans="2:12" x14ac:dyDescent="0.25">
      <c r="B24" s="2">
        <v>277181</v>
      </c>
      <c r="C24" s="1">
        <v>277182</v>
      </c>
      <c r="D24" s="1" t="s">
        <v>25</v>
      </c>
      <c r="E24" s="1">
        <v>1</v>
      </c>
      <c r="F24" s="1">
        <v>5</v>
      </c>
      <c r="H24" s="2">
        <v>403330</v>
      </c>
      <c r="I24" s="1">
        <v>403331</v>
      </c>
      <c r="J24" s="1" t="s">
        <v>76</v>
      </c>
      <c r="K24" s="1">
        <v>4</v>
      </c>
      <c r="L24" s="1">
        <v>1</v>
      </c>
    </row>
    <row r="25" spans="2:12" x14ac:dyDescent="0.25">
      <c r="B25" s="2">
        <v>370270</v>
      </c>
      <c r="C25" s="1">
        <v>370271</v>
      </c>
      <c r="D25" s="1" t="s">
        <v>26</v>
      </c>
      <c r="E25" s="1">
        <v>2</v>
      </c>
      <c r="F25" s="1">
        <v>5</v>
      </c>
      <c r="H25" s="2">
        <v>346081</v>
      </c>
      <c r="I25" s="1">
        <v>346082</v>
      </c>
      <c r="J25" s="1" t="s">
        <v>77</v>
      </c>
      <c r="K25" s="1">
        <v>2</v>
      </c>
      <c r="L25" s="1">
        <v>1</v>
      </c>
    </row>
    <row r="26" spans="2:12" x14ac:dyDescent="0.25">
      <c r="B26" s="2">
        <v>184960</v>
      </c>
      <c r="C26" s="1">
        <v>184961</v>
      </c>
      <c r="D26" s="1" t="s">
        <v>27</v>
      </c>
      <c r="E26" s="1">
        <v>1</v>
      </c>
      <c r="F26" s="1">
        <v>4</v>
      </c>
      <c r="H26" s="2">
        <v>192988</v>
      </c>
      <c r="I26" s="1">
        <v>192989</v>
      </c>
      <c r="J26" s="1" t="s">
        <v>78</v>
      </c>
      <c r="K26" s="1">
        <v>2</v>
      </c>
      <c r="L26" s="1">
        <v>2</v>
      </c>
    </row>
    <row r="27" spans="2:12" x14ac:dyDescent="0.25">
      <c r="B27" s="2">
        <v>393607</v>
      </c>
      <c r="C27" s="1">
        <v>393608</v>
      </c>
      <c r="D27" s="1" t="s">
        <v>28</v>
      </c>
      <c r="E27" s="1">
        <v>2</v>
      </c>
      <c r="F27" s="1">
        <v>5</v>
      </c>
      <c r="H27" s="2">
        <v>17046</v>
      </c>
      <c r="I27" s="1">
        <v>17047</v>
      </c>
      <c r="J27" s="1" t="s">
        <v>79</v>
      </c>
      <c r="K27" s="1">
        <v>1</v>
      </c>
      <c r="L27" s="1">
        <v>1</v>
      </c>
    </row>
    <row r="28" spans="2:12" x14ac:dyDescent="0.25">
      <c r="B28" s="2">
        <v>356829</v>
      </c>
      <c r="C28" s="1">
        <v>356830</v>
      </c>
      <c r="D28" s="1" t="s">
        <v>29</v>
      </c>
      <c r="E28" s="1">
        <v>6</v>
      </c>
      <c r="F28" s="1">
        <v>5</v>
      </c>
      <c r="H28" s="2">
        <v>96030</v>
      </c>
      <c r="I28" s="1">
        <v>96031</v>
      </c>
      <c r="J28" s="1" t="s">
        <v>80</v>
      </c>
      <c r="K28" s="1">
        <v>2</v>
      </c>
      <c r="L28" s="1">
        <v>2</v>
      </c>
    </row>
    <row r="29" spans="2:12" x14ac:dyDescent="0.25">
      <c r="B29" s="2">
        <v>55937</v>
      </c>
      <c r="C29" s="1">
        <v>55938</v>
      </c>
      <c r="D29" s="1" t="s">
        <v>30</v>
      </c>
      <c r="E29" s="1">
        <v>2</v>
      </c>
      <c r="F29" s="1">
        <v>5</v>
      </c>
      <c r="H29" s="2">
        <v>229654</v>
      </c>
      <c r="I29" s="1">
        <v>229655</v>
      </c>
      <c r="J29" s="1" t="s">
        <v>81</v>
      </c>
      <c r="K29" s="1">
        <v>1</v>
      </c>
      <c r="L29" s="1">
        <v>2</v>
      </c>
    </row>
    <row r="30" spans="2:12" x14ac:dyDescent="0.25">
      <c r="B30" s="2">
        <v>206831</v>
      </c>
      <c r="C30" s="1">
        <v>206832</v>
      </c>
      <c r="D30" s="1" t="s">
        <v>31</v>
      </c>
      <c r="E30" s="1">
        <v>1</v>
      </c>
      <c r="F30" s="1">
        <v>5</v>
      </c>
      <c r="H30" s="2">
        <v>318576</v>
      </c>
      <c r="I30" s="1">
        <v>318577</v>
      </c>
      <c r="J30" s="1" t="s">
        <v>82</v>
      </c>
      <c r="K30" s="1">
        <v>3</v>
      </c>
      <c r="L30" s="1">
        <v>1</v>
      </c>
    </row>
    <row r="31" spans="2:12" x14ac:dyDescent="0.25">
      <c r="B31" s="2">
        <v>42657</v>
      </c>
      <c r="C31" s="1">
        <v>42658</v>
      </c>
      <c r="D31" s="1" t="s">
        <v>32</v>
      </c>
      <c r="E31" s="1">
        <v>21</v>
      </c>
      <c r="F31" s="1">
        <v>5</v>
      </c>
      <c r="H31" s="2">
        <v>96515</v>
      </c>
      <c r="I31" s="1">
        <v>96516</v>
      </c>
      <c r="J31" s="1" t="s">
        <v>83</v>
      </c>
      <c r="K31" s="1">
        <v>6</v>
      </c>
      <c r="L31" s="1">
        <v>2</v>
      </c>
    </row>
    <row r="32" spans="2:12" x14ac:dyDescent="0.25">
      <c r="B32" s="2">
        <v>508274</v>
      </c>
      <c r="C32" s="1">
        <v>508275</v>
      </c>
      <c r="D32" s="1" t="s">
        <v>33</v>
      </c>
      <c r="E32" s="1">
        <v>1</v>
      </c>
      <c r="F32" s="1">
        <v>5</v>
      </c>
      <c r="H32" s="2">
        <v>205975</v>
      </c>
      <c r="I32" s="1">
        <v>205976</v>
      </c>
      <c r="J32" s="1" t="s">
        <v>84</v>
      </c>
      <c r="K32" s="1">
        <v>1</v>
      </c>
      <c r="L32" s="1">
        <v>1</v>
      </c>
    </row>
    <row r="33" spans="2:12" x14ac:dyDescent="0.25">
      <c r="B33" s="2">
        <v>236791</v>
      </c>
      <c r="C33" s="1">
        <v>236792</v>
      </c>
      <c r="D33" s="1" t="s">
        <v>34</v>
      </c>
      <c r="E33" s="1">
        <v>1</v>
      </c>
      <c r="F33" s="1">
        <v>5</v>
      </c>
      <c r="H33" s="2">
        <v>541352</v>
      </c>
      <c r="I33" s="1">
        <v>541353</v>
      </c>
      <c r="J33" s="1" t="s">
        <v>85</v>
      </c>
      <c r="K33" s="1">
        <v>2</v>
      </c>
      <c r="L33" s="1">
        <v>1</v>
      </c>
    </row>
    <row r="34" spans="2:12" x14ac:dyDescent="0.25">
      <c r="B34" s="2">
        <v>170260</v>
      </c>
      <c r="C34" s="1">
        <v>170261</v>
      </c>
      <c r="D34" s="1" t="s">
        <v>35</v>
      </c>
      <c r="E34" s="1">
        <v>1</v>
      </c>
      <c r="F34" s="1">
        <v>5</v>
      </c>
      <c r="H34" s="2">
        <v>383040</v>
      </c>
      <c r="I34" s="1">
        <v>383041</v>
      </c>
      <c r="J34" s="1" t="s">
        <v>57</v>
      </c>
      <c r="K34" s="1">
        <v>2</v>
      </c>
      <c r="L34" s="1">
        <v>1</v>
      </c>
    </row>
    <row r="35" spans="2:12" x14ac:dyDescent="0.25">
      <c r="B35" s="2">
        <v>451458</v>
      </c>
      <c r="C35" s="1">
        <v>451459</v>
      </c>
      <c r="D35" s="1" t="s">
        <v>36</v>
      </c>
      <c r="E35" s="1">
        <v>1</v>
      </c>
      <c r="F35" s="1">
        <v>5</v>
      </c>
      <c r="H35" s="2">
        <v>208766</v>
      </c>
      <c r="I35" s="1">
        <v>208767</v>
      </c>
      <c r="J35" s="1" t="s">
        <v>86</v>
      </c>
      <c r="K35" s="1">
        <v>1</v>
      </c>
      <c r="L35" s="1">
        <v>2</v>
      </c>
    </row>
    <row r="36" spans="2:12" x14ac:dyDescent="0.25">
      <c r="B36" s="2">
        <v>67677</v>
      </c>
      <c r="C36" s="1">
        <v>67678</v>
      </c>
      <c r="D36" s="1" t="s">
        <v>37</v>
      </c>
      <c r="E36" s="1">
        <v>1</v>
      </c>
      <c r="F36" s="1">
        <v>5</v>
      </c>
      <c r="H36" s="2">
        <v>61712</v>
      </c>
      <c r="I36" s="1">
        <v>61713</v>
      </c>
      <c r="J36" s="1" t="s">
        <v>87</v>
      </c>
      <c r="K36" s="1">
        <v>12</v>
      </c>
      <c r="L36" s="1">
        <v>1</v>
      </c>
    </row>
    <row r="37" spans="2:12" x14ac:dyDescent="0.25">
      <c r="B37" s="2">
        <v>453792</v>
      </c>
      <c r="C37" s="1">
        <v>453793</v>
      </c>
      <c r="D37" s="1" t="s">
        <v>38</v>
      </c>
      <c r="E37" s="1">
        <v>1</v>
      </c>
      <c r="F37" s="1">
        <v>5</v>
      </c>
      <c r="H37" s="2">
        <v>519737</v>
      </c>
      <c r="I37" s="1">
        <v>519738</v>
      </c>
      <c r="J37" s="1" t="s">
        <v>88</v>
      </c>
      <c r="K37" s="1">
        <v>1</v>
      </c>
      <c r="L37" s="1">
        <v>2</v>
      </c>
    </row>
    <row r="38" spans="2:12" x14ac:dyDescent="0.25">
      <c r="B38" s="2">
        <v>204050</v>
      </c>
      <c r="C38" s="1">
        <v>204051</v>
      </c>
      <c r="D38" s="1" t="s">
        <v>39</v>
      </c>
      <c r="E38" s="1">
        <v>1</v>
      </c>
      <c r="F38" s="1">
        <v>5</v>
      </c>
      <c r="H38" s="2">
        <v>155892</v>
      </c>
      <c r="I38" s="1">
        <v>155893</v>
      </c>
      <c r="J38" s="1" t="s">
        <v>89</v>
      </c>
      <c r="K38" s="1">
        <v>9</v>
      </c>
      <c r="L38" s="1">
        <v>1</v>
      </c>
    </row>
    <row r="39" spans="2:12" x14ac:dyDescent="0.25">
      <c r="B39" s="2">
        <v>234620</v>
      </c>
      <c r="C39" s="1">
        <v>234621</v>
      </c>
      <c r="D39" s="1" t="s">
        <v>40</v>
      </c>
      <c r="E39" s="1">
        <v>1</v>
      </c>
      <c r="F39" s="1">
        <v>5</v>
      </c>
      <c r="H39" s="2">
        <v>378790</v>
      </c>
      <c r="I39" s="1">
        <v>378791</v>
      </c>
      <c r="J39" s="1" t="s">
        <v>90</v>
      </c>
      <c r="K39" s="1">
        <v>2</v>
      </c>
      <c r="L39" s="1">
        <v>1</v>
      </c>
    </row>
    <row r="40" spans="2:12" x14ac:dyDescent="0.25">
      <c r="B40" s="2">
        <v>410333</v>
      </c>
      <c r="C40" s="1">
        <v>410334</v>
      </c>
      <c r="D40" s="1" t="s">
        <v>41</v>
      </c>
      <c r="E40" s="1">
        <v>1</v>
      </c>
      <c r="F40" s="1">
        <v>5</v>
      </c>
      <c r="H40" s="2">
        <v>317886</v>
      </c>
      <c r="I40" s="1">
        <v>317887</v>
      </c>
      <c r="J40" s="1" t="s">
        <v>77</v>
      </c>
      <c r="K40" s="1">
        <v>2</v>
      </c>
      <c r="L40" s="1">
        <v>1</v>
      </c>
    </row>
    <row r="41" spans="2:12" x14ac:dyDescent="0.25">
      <c r="B41" s="2">
        <v>50333</v>
      </c>
      <c r="C41" s="1">
        <v>50334</v>
      </c>
      <c r="D41" s="1" t="s">
        <v>42</v>
      </c>
      <c r="E41" s="1">
        <v>6</v>
      </c>
      <c r="F41" s="1">
        <v>5</v>
      </c>
      <c r="H41" s="2">
        <v>58366</v>
      </c>
      <c r="I41" s="1">
        <v>58367</v>
      </c>
      <c r="J41" s="1" t="s">
        <v>91</v>
      </c>
      <c r="K41" s="1">
        <v>1</v>
      </c>
      <c r="L41" s="1">
        <v>1</v>
      </c>
    </row>
    <row r="42" spans="2:12" x14ac:dyDescent="0.25">
      <c r="B42" s="2">
        <v>124347</v>
      </c>
      <c r="C42" s="1">
        <v>124348</v>
      </c>
      <c r="D42" s="1" t="s">
        <v>43</v>
      </c>
      <c r="E42" s="1">
        <v>1</v>
      </c>
      <c r="F42" s="1">
        <v>5</v>
      </c>
      <c r="H42" s="2">
        <v>281091</v>
      </c>
      <c r="I42" s="1">
        <v>281092</v>
      </c>
      <c r="J42" s="1" t="s">
        <v>92</v>
      </c>
      <c r="K42" s="1">
        <v>1</v>
      </c>
      <c r="L42" s="1">
        <v>2</v>
      </c>
    </row>
    <row r="43" spans="2:12" x14ac:dyDescent="0.25">
      <c r="B43" s="2">
        <v>132010</v>
      </c>
      <c r="C43" s="1">
        <v>132011</v>
      </c>
      <c r="D43" s="1" t="s">
        <v>44</v>
      </c>
      <c r="E43" s="1">
        <v>8</v>
      </c>
      <c r="F43" s="1">
        <v>5</v>
      </c>
      <c r="H43" s="2">
        <v>108342</v>
      </c>
      <c r="I43" s="1">
        <v>108343</v>
      </c>
      <c r="J43" s="1" t="s">
        <v>93</v>
      </c>
      <c r="K43" s="1">
        <v>2</v>
      </c>
      <c r="L43" s="1">
        <v>1</v>
      </c>
    </row>
    <row r="44" spans="2:12" x14ac:dyDescent="0.25">
      <c r="B44" s="2">
        <v>369034</v>
      </c>
      <c r="C44" s="1">
        <v>369035</v>
      </c>
      <c r="D44" s="1" t="s">
        <v>45</v>
      </c>
      <c r="E44" s="1">
        <v>4</v>
      </c>
      <c r="F44" s="1">
        <v>4</v>
      </c>
      <c r="H44" s="2">
        <v>272366</v>
      </c>
      <c r="I44" s="1">
        <v>272367</v>
      </c>
      <c r="J44" s="1" t="s">
        <v>94</v>
      </c>
      <c r="K44" s="1">
        <v>1</v>
      </c>
      <c r="L44" s="1">
        <v>1</v>
      </c>
    </row>
    <row r="45" spans="2:12" x14ac:dyDescent="0.25">
      <c r="B45" s="2">
        <v>366620</v>
      </c>
      <c r="C45" s="1">
        <v>366621</v>
      </c>
      <c r="D45" s="1" t="s">
        <v>46</v>
      </c>
      <c r="E45" s="1">
        <v>1</v>
      </c>
      <c r="F45" s="1">
        <v>5</v>
      </c>
      <c r="H45" s="2">
        <v>35835</v>
      </c>
      <c r="I45" s="1">
        <v>35836</v>
      </c>
      <c r="J45" s="1" t="s">
        <v>95</v>
      </c>
      <c r="K45" s="1">
        <v>5</v>
      </c>
      <c r="L45" s="1">
        <v>1</v>
      </c>
    </row>
    <row r="46" spans="2:12" x14ac:dyDescent="0.25">
      <c r="B46" s="2">
        <v>277755</v>
      </c>
      <c r="C46" s="1">
        <v>277756</v>
      </c>
      <c r="D46" s="1" t="s">
        <v>47</v>
      </c>
      <c r="E46" s="1">
        <v>1</v>
      </c>
      <c r="F46" s="1">
        <v>4</v>
      </c>
      <c r="H46" s="2">
        <v>380884</v>
      </c>
      <c r="I46" s="1">
        <v>380885</v>
      </c>
      <c r="J46" s="1" t="s">
        <v>96</v>
      </c>
      <c r="K46" s="1">
        <v>10</v>
      </c>
      <c r="L46" s="1">
        <v>1</v>
      </c>
    </row>
    <row r="47" spans="2:12" x14ac:dyDescent="0.25">
      <c r="B47" s="2">
        <v>270174</v>
      </c>
      <c r="C47" s="1">
        <v>270175</v>
      </c>
      <c r="D47" s="1" t="s">
        <v>48</v>
      </c>
      <c r="E47" s="1">
        <v>4</v>
      </c>
      <c r="F47" s="1">
        <v>5</v>
      </c>
      <c r="H47" s="2">
        <v>217929</v>
      </c>
      <c r="I47" s="1">
        <v>217930</v>
      </c>
      <c r="J47" s="1" t="s">
        <v>97</v>
      </c>
      <c r="K47" s="1">
        <v>4</v>
      </c>
      <c r="L47" s="1">
        <v>2</v>
      </c>
    </row>
    <row r="48" spans="2:12" x14ac:dyDescent="0.25">
      <c r="B48" s="2">
        <v>496332</v>
      </c>
      <c r="C48" s="1">
        <v>496333</v>
      </c>
      <c r="D48" s="1" t="s">
        <v>49</v>
      </c>
      <c r="E48" s="1">
        <v>1</v>
      </c>
      <c r="F48" s="1">
        <v>5</v>
      </c>
      <c r="H48" s="2">
        <v>536916</v>
      </c>
      <c r="I48" s="1">
        <v>536917</v>
      </c>
      <c r="J48" s="1" t="s">
        <v>98</v>
      </c>
      <c r="K48" s="1">
        <v>1</v>
      </c>
      <c r="L48" s="1">
        <v>1</v>
      </c>
    </row>
    <row r="49" spans="2:12" x14ac:dyDescent="0.25">
      <c r="B49" s="2">
        <v>231000</v>
      </c>
      <c r="C49" s="1">
        <v>231001</v>
      </c>
      <c r="D49" s="1" t="s">
        <v>50</v>
      </c>
      <c r="E49" s="1">
        <v>1</v>
      </c>
      <c r="F49" s="1">
        <v>5</v>
      </c>
      <c r="H49" s="2">
        <v>140701</v>
      </c>
      <c r="I49" s="1">
        <v>140702</v>
      </c>
      <c r="J49" s="1" t="s">
        <v>99</v>
      </c>
      <c r="K49" s="1">
        <v>4</v>
      </c>
      <c r="L49" s="1">
        <v>1</v>
      </c>
    </row>
    <row r="50" spans="2:12" x14ac:dyDescent="0.25">
      <c r="B50" s="2">
        <v>335469</v>
      </c>
      <c r="C50" s="1">
        <v>335470</v>
      </c>
      <c r="D50" s="1" t="s">
        <v>51</v>
      </c>
      <c r="E50" s="1">
        <v>2</v>
      </c>
      <c r="F50" s="1">
        <v>5</v>
      </c>
      <c r="H50" s="2">
        <v>266827</v>
      </c>
      <c r="I50" s="1">
        <v>266828</v>
      </c>
      <c r="J50" s="1" t="s">
        <v>100</v>
      </c>
      <c r="K50" s="1">
        <v>3</v>
      </c>
      <c r="L50" s="1">
        <v>1</v>
      </c>
    </row>
    <row r="51" spans="2:12" x14ac:dyDescent="0.25">
      <c r="B51" s="2">
        <v>534038</v>
      </c>
      <c r="C51" s="1">
        <v>534039</v>
      </c>
      <c r="D51" s="1" t="s">
        <v>52</v>
      </c>
      <c r="E51" s="1">
        <v>1</v>
      </c>
      <c r="F51" s="1">
        <v>5</v>
      </c>
      <c r="H51" s="2">
        <v>508671</v>
      </c>
      <c r="I51" s="1">
        <v>508672</v>
      </c>
      <c r="J51" s="1" t="s">
        <v>101</v>
      </c>
      <c r="K51" s="1">
        <v>1</v>
      </c>
      <c r="L51" s="1">
        <v>2</v>
      </c>
    </row>
    <row r="52" spans="2:12" x14ac:dyDescent="0.25">
      <c r="B52" s="5">
        <v>89012</v>
      </c>
      <c r="C52" s="6">
        <v>89013</v>
      </c>
      <c r="D52" s="6" t="s">
        <v>53</v>
      </c>
      <c r="E52" s="6">
        <v>6</v>
      </c>
      <c r="F52" s="6">
        <v>5</v>
      </c>
      <c r="H52" s="5">
        <v>560728</v>
      </c>
      <c r="I52" s="6">
        <v>560729</v>
      </c>
      <c r="J52" s="6" t="s">
        <v>102</v>
      </c>
      <c r="K52" s="6">
        <v>1</v>
      </c>
      <c r="L52" s="6">
        <v>2</v>
      </c>
    </row>
    <row r="54" spans="2:12" x14ac:dyDescent="0.25">
      <c r="C54" s="7" t="s">
        <v>103</v>
      </c>
      <c r="D54" s="7"/>
      <c r="E54" s="10">
        <f>AVERAGE(Table1[HelpfulnessNumerator])</f>
        <v>3</v>
      </c>
      <c r="I54" s="11" t="s">
        <v>103</v>
      </c>
      <c r="J54" s="11"/>
      <c r="K54" s="12">
        <f>AVERAGE(Table13[HelpfulnessNumerator])</f>
        <v>2.68</v>
      </c>
    </row>
    <row r="55" spans="2:12" x14ac:dyDescent="0.25">
      <c r="C55" s="7" t="s">
        <v>104</v>
      </c>
      <c r="D55" s="7"/>
      <c r="E55" s="10">
        <f>_xlfn.STDEV.S(Table1[HelpfulnessNumerator])</f>
        <v>4.3659162256960355</v>
      </c>
      <c r="I55" s="11" t="s">
        <v>104</v>
      </c>
      <c r="J55" s="11"/>
      <c r="K55" s="13">
        <f>_xlfn.STDEV.S(Table13[HelpfulnessNumerator])</f>
        <v>2.7363016900143724</v>
      </c>
    </row>
  </sheetData>
  <mergeCells count="6">
    <mergeCell ref="B1:F1"/>
    <mergeCell ref="H1:L1"/>
    <mergeCell ref="C54:D54"/>
    <mergeCell ref="I54:J54"/>
    <mergeCell ref="C55:D55"/>
    <mergeCell ref="I55:J5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Anantbhat</dc:creator>
  <cp:lastModifiedBy>Utsav Anantbhat</cp:lastModifiedBy>
  <dcterms:created xsi:type="dcterms:W3CDTF">2023-07-15T21:08:36Z</dcterms:created>
  <dcterms:modified xsi:type="dcterms:W3CDTF">2023-07-15T22:09:10Z</dcterms:modified>
</cp:coreProperties>
</file>