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4" i="1"/>
  <c r="J10" i="1"/>
  <c r="J7" i="1"/>
  <c r="J6" i="1"/>
  <c r="J9" i="1"/>
  <c r="J5" i="1"/>
  <c r="J11" i="1"/>
  <c r="J8" i="1"/>
  <c r="J17" i="1"/>
  <c r="J18" i="1"/>
  <c r="J19" i="1"/>
  <c r="J27" i="1"/>
  <c r="J29" i="1"/>
  <c r="J31" i="1"/>
  <c r="J20" i="1"/>
  <c r="J16" i="1"/>
  <c r="J21" i="1"/>
  <c r="J33" i="1"/>
  <c r="J14" i="1"/>
  <c r="J13" i="1"/>
  <c r="J22" i="1"/>
  <c r="J25" i="1"/>
  <c r="J15" i="1"/>
  <c r="J30" i="1"/>
  <c r="J23" i="1"/>
  <c r="J28" i="1"/>
  <c r="J32" i="1"/>
  <c r="J26" i="1"/>
  <c r="J12" i="1"/>
  <c r="J24" i="1"/>
  <c r="J40" i="1"/>
  <c r="J49" i="1"/>
  <c r="J47" i="1"/>
  <c r="J44" i="1"/>
  <c r="J48" i="1"/>
  <c r="J53" i="1"/>
  <c r="J54" i="1"/>
  <c r="J36" i="1"/>
  <c r="J34" i="1"/>
  <c r="J38" i="1"/>
  <c r="J45" i="1"/>
  <c r="J42" i="1"/>
  <c r="J55" i="1"/>
  <c r="J37" i="1"/>
  <c r="J35" i="1"/>
  <c r="J52" i="1"/>
  <c r="J39" i="1"/>
  <c r="J50" i="1"/>
  <c r="J51" i="1"/>
  <c r="J41" i="1"/>
  <c r="J46" i="1"/>
  <c r="J43" i="1"/>
  <c r="J62" i="1"/>
  <c r="J59" i="1"/>
  <c r="J56" i="1"/>
  <c r="J57" i="1"/>
  <c r="J63" i="1"/>
  <c r="J60" i="1"/>
  <c r="J64" i="1"/>
  <c r="J65" i="1"/>
  <c r="J61" i="1"/>
  <c r="J58" i="1"/>
  <c r="J3" i="1"/>
  <c r="I49" i="1"/>
  <c r="I18" i="1"/>
  <c r="I47" i="1"/>
  <c r="I19" i="1"/>
  <c r="I27" i="1"/>
  <c r="I29" i="1"/>
  <c r="I44" i="1"/>
  <c r="I10" i="1"/>
  <c r="I3" i="1"/>
  <c r="I31" i="1"/>
  <c r="I20" i="1"/>
  <c r="I62" i="1"/>
  <c r="I59" i="1"/>
  <c r="I21" i="1"/>
  <c r="I16" i="1"/>
  <c r="I53" i="1"/>
  <c r="I7" i="1"/>
  <c r="I6" i="1"/>
  <c r="I33" i="1"/>
  <c r="I14" i="1"/>
  <c r="I9" i="1"/>
  <c r="I13" i="1"/>
  <c r="I22" i="1"/>
  <c r="I25" i="1"/>
  <c r="I54" i="1"/>
  <c r="I15" i="1"/>
  <c r="I23" i="1"/>
  <c r="I11" i="1"/>
  <c r="I37" i="1"/>
  <c r="I5" i="1"/>
  <c r="I34" i="1"/>
  <c r="I38" i="1"/>
  <c r="I57" i="1"/>
  <c r="I45" i="1"/>
  <c r="I42" i="1"/>
  <c r="I30" i="1"/>
  <c r="I55" i="1"/>
  <c r="I2" i="1"/>
  <c r="I35" i="1"/>
  <c r="I4" i="1"/>
  <c r="I63" i="1"/>
  <c r="I52" i="1"/>
  <c r="I8" i="1"/>
  <c r="I39" i="1"/>
  <c r="I51" i="1"/>
  <c r="I26" i="1"/>
  <c r="I60" i="1"/>
  <c r="I41" i="1"/>
  <c r="I64" i="1"/>
  <c r="I43" i="1"/>
  <c r="I12" i="1"/>
  <c r="I65" i="1"/>
  <c r="I61" i="1"/>
  <c r="I58" i="1"/>
  <c r="I24" i="1"/>
  <c r="I40" i="1"/>
  <c r="I48" i="1"/>
  <c r="I56" i="1"/>
  <c r="I36" i="1"/>
  <c r="I28" i="1"/>
  <c r="I32" i="1"/>
  <c r="I50" i="1"/>
  <c r="I46" i="1"/>
  <c r="I17" i="1"/>
</calcChain>
</file>

<file path=xl/sharedStrings.xml><?xml version="1.0" encoding="utf-8"?>
<sst xmlns="http://schemas.openxmlformats.org/spreadsheetml/2006/main" count="333" uniqueCount="110">
  <si>
    <t>ENCODE</t>
  </si>
  <si>
    <t>Blueprint</t>
  </si>
  <si>
    <t>IRIS</t>
  </si>
  <si>
    <t>Novershtern</t>
  </si>
  <si>
    <t>HPCA</t>
  </si>
  <si>
    <t>CD8+ T-cells</t>
  </si>
  <si>
    <t>Monocytes</t>
  </si>
  <si>
    <t>NK cells</t>
  </si>
  <si>
    <t>CD4+ T-cells</t>
  </si>
  <si>
    <t>Endothelial cells</t>
  </si>
  <si>
    <t>Erythrocytes</t>
  </si>
  <si>
    <t>HSC</t>
  </si>
  <si>
    <t>Neutrophils</t>
  </si>
  <si>
    <t>Adipocytes</t>
  </si>
  <si>
    <t>B-cells</t>
  </si>
  <si>
    <t>CD4+ Tcm</t>
  </si>
  <si>
    <t>CD4+ Tem</t>
  </si>
  <si>
    <t>CD4+ naive T-cells</t>
  </si>
  <si>
    <t>CD8+ Tcm</t>
  </si>
  <si>
    <t>CD8+ Tem</t>
  </si>
  <si>
    <t>CMP</t>
  </si>
  <si>
    <t>Chondrocytes</t>
  </si>
  <si>
    <t>DC</t>
  </si>
  <si>
    <t>Eosinophils</t>
  </si>
  <si>
    <t>Epithelial cells</t>
  </si>
  <si>
    <t>Fibroblasts</t>
  </si>
  <si>
    <t>GMP</t>
  </si>
  <si>
    <t>Keratinocytes</t>
  </si>
  <si>
    <t>Macrophages</t>
  </si>
  <si>
    <t>Memory B-cells</t>
  </si>
  <si>
    <t>Plasma cells</t>
  </si>
  <si>
    <t>Smooth muscle cells</t>
  </si>
  <si>
    <t>Tregs</t>
  </si>
  <si>
    <t>cDC</t>
  </si>
  <si>
    <t>mv Endothelial cells</t>
  </si>
  <si>
    <t>naive B-cells</t>
  </si>
  <si>
    <t>Astrocytes</t>
  </si>
  <si>
    <t>Basophils</t>
  </si>
  <si>
    <t>CD4+ memory T-cells</t>
  </si>
  <si>
    <t>Class-switched memory B-cells</t>
  </si>
  <si>
    <t>Hepatocytes</t>
  </si>
  <si>
    <t>MEP</t>
  </si>
  <si>
    <t>MPP</t>
  </si>
  <si>
    <t>MSC</t>
  </si>
  <si>
    <t>Macrophages M1</t>
  </si>
  <si>
    <t>Macrophages M2</t>
  </si>
  <si>
    <t>Megakaryocytes</t>
  </si>
  <si>
    <t>Melanocytes</t>
  </si>
  <si>
    <t>Mesangial cells</t>
  </si>
  <si>
    <t>Myocytes</t>
  </si>
  <si>
    <t>Neurons</t>
  </si>
  <si>
    <t>Osteoblast</t>
  </si>
  <si>
    <t>Pericytes</t>
  </si>
  <si>
    <t>Preadipocytes</t>
  </si>
  <si>
    <t>Skeletal muscle cells</t>
  </si>
  <si>
    <t>ly Endothelial cells</t>
  </si>
  <si>
    <t>pDC</t>
  </si>
  <si>
    <t>pro B-cells</t>
  </si>
  <si>
    <t>CD8+ naive T-cells</t>
  </si>
  <si>
    <t>CLP</t>
  </si>
  <si>
    <t>Mast cells</t>
  </si>
  <si>
    <t>NKT</t>
  </si>
  <si>
    <t>Platelets</t>
  </si>
  <si>
    <t>Sebocytes</t>
  </si>
  <si>
    <t>Tgd cells</t>
  </si>
  <si>
    <t>Th1 cells</t>
  </si>
  <si>
    <t>Th2 cells</t>
  </si>
  <si>
    <t>aDC</t>
  </si>
  <si>
    <t>iDC</t>
  </si>
  <si>
    <t>FANTOM5</t>
  </si>
  <si>
    <t># of sources</t>
  </si>
  <si>
    <t>Group</t>
  </si>
  <si>
    <t>Non-Hematopoietic</t>
  </si>
  <si>
    <t>Stroma</t>
  </si>
  <si>
    <t>Epithelial</t>
  </si>
  <si>
    <t>Lymphocytes</t>
  </si>
  <si>
    <t>Lymphoid</t>
  </si>
  <si>
    <t>Non-lymphocytes</t>
  </si>
  <si>
    <t>Myeloid</t>
  </si>
  <si>
    <t>Parent</t>
  </si>
  <si>
    <t>Skeletal muscle</t>
  </si>
  <si>
    <t>Parent/Child</t>
  </si>
  <si>
    <t>Subgroup</t>
  </si>
  <si>
    <t># of samples</t>
  </si>
  <si>
    <t>Dendritic cells</t>
  </si>
  <si>
    <t>CD8+ effector memory T-cells</t>
  </si>
  <si>
    <t>Regulatory T-cells</t>
  </si>
  <si>
    <t>Hematopoietic stem cells</t>
  </si>
  <si>
    <t>Multipotent rogenitors</t>
  </si>
  <si>
    <t>Common myeloid progenitors</t>
  </si>
  <si>
    <t>Megakaryocyte–erythroid progenitors</t>
  </si>
  <si>
    <t>Granulocyte-macrophage progenitors</t>
  </si>
  <si>
    <t>CD4+ central memory T-cells</t>
  </si>
  <si>
    <t>Microvascular endothelial cells</t>
  </si>
  <si>
    <t>CD4+ effector memory T-cells</t>
  </si>
  <si>
    <t>CD8+ central memory T-cells</t>
  </si>
  <si>
    <t>Lymphatic endothelial cells</t>
  </si>
  <si>
    <t>Mesenchymal stem cells</t>
  </si>
  <si>
    <t>Osteoblasts</t>
  </si>
  <si>
    <t>Activated dendritic cells</t>
  </si>
  <si>
    <t>Xonventional dendritic cells</t>
  </si>
  <si>
    <t>Plasmacytoid dendritic cells</t>
  </si>
  <si>
    <t>Immature dendritic cells</t>
  </si>
  <si>
    <t>Type 2 T-helper cells</t>
  </si>
  <si>
    <t>Common lymphoid progenitors</t>
  </si>
  <si>
    <t>Type 1 T-helper cells</t>
  </si>
  <si>
    <t>Natural killer T-cells</t>
  </si>
  <si>
    <t>Gamma delta T-cells</t>
  </si>
  <si>
    <t>Cell types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</si>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</sst>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A2" sqref="A2"/>
    </sheetView>
  </sheetViews>
  <sheetFormatPr baseColWidth="10" defaultRowHeight="15" x14ac:dyDescent="0"/>
  <cols>
    <col min="1" max="2" width="20.1640625" style="1" customWidth="1"/>
    <col min="11" max="11" width="17.1640625" customWidth="1"/>
  </cols>
  <sheetData>
    <row r="1" spans="1:13" s="1" customFormat="1">
      <c r="A1" s="1" t="s">
        <v>109</v>
      </c>
      <c r="B1" s="1" t="s">
        <v>108</v>
      </c>
      <c r="C1" s="1" t="s">
        <v>69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70</v>
      </c>
      <c r="J1" s="1" t="s">
        <v>83</v>
      </c>
      <c r="K1" s="1" t="s">
        <v>71</v>
      </c>
      <c r="L1" s="1" t="s">
        <v>82</v>
      </c>
      <c r="M1" s="1" t="s">
        <v>81</v>
      </c>
    </row>
    <row r="2" spans="1:13">
      <c r="A2" s="1" t="s">
        <v>6</v>
      </c>
      <c r="B2" s="1" t="s">
        <v>6</v>
      </c>
      <c r="C2">
        <v>42</v>
      </c>
      <c r="D2">
        <v>0</v>
      </c>
      <c r="E2">
        <v>16</v>
      </c>
      <c r="F2">
        <v>12</v>
      </c>
      <c r="G2">
        <v>5</v>
      </c>
      <c r="H2">
        <v>66</v>
      </c>
      <c r="I2">
        <f t="shared" ref="I2:I33" si="0">COUNTIF(C2:H2,"&gt;0")</f>
        <v>5</v>
      </c>
      <c r="J2">
        <f t="shared" ref="J2:J33" si="1">SUM(C2:H2)</f>
        <v>141</v>
      </c>
      <c r="K2" t="s">
        <v>77</v>
      </c>
      <c r="L2" t="s">
        <v>78</v>
      </c>
      <c r="M2" t="s">
        <v>79</v>
      </c>
    </row>
    <row r="3" spans="1:13">
      <c r="A3" s="1" t="s">
        <v>5</v>
      </c>
      <c r="B3" s="1" t="s">
        <v>5</v>
      </c>
      <c r="C3">
        <v>11</v>
      </c>
      <c r="D3">
        <v>0</v>
      </c>
      <c r="E3">
        <v>3</v>
      </c>
      <c r="F3">
        <v>4</v>
      </c>
      <c r="G3">
        <v>7</v>
      </c>
      <c r="H3">
        <v>16</v>
      </c>
      <c r="I3">
        <f t="shared" si="0"/>
        <v>5</v>
      </c>
      <c r="J3">
        <f t="shared" si="1"/>
        <v>41</v>
      </c>
      <c r="K3" t="s">
        <v>75</v>
      </c>
      <c r="L3" t="s">
        <v>76</v>
      </c>
      <c r="M3" t="s">
        <v>79</v>
      </c>
    </row>
    <row r="4" spans="1:13">
      <c r="A4" s="1" t="s">
        <v>7</v>
      </c>
      <c r="B4" s="1" t="s">
        <v>7</v>
      </c>
      <c r="C4">
        <v>3</v>
      </c>
      <c r="D4">
        <v>0</v>
      </c>
      <c r="E4">
        <v>3</v>
      </c>
      <c r="F4">
        <v>15</v>
      </c>
      <c r="G4">
        <v>6</v>
      </c>
      <c r="H4">
        <v>5</v>
      </c>
      <c r="I4">
        <f t="shared" si="0"/>
        <v>5</v>
      </c>
      <c r="J4">
        <f t="shared" si="1"/>
        <v>32</v>
      </c>
      <c r="K4" t="s">
        <v>75</v>
      </c>
      <c r="L4" t="s">
        <v>76</v>
      </c>
      <c r="M4" t="s">
        <v>79</v>
      </c>
    </row>
    <row r="5" spans="1:13">
      <c r="A5" s="1" t="s">
        <v>28</v>
      </c>
      <c r="B5" s="1" t="s">
        <v>28</v>
      </c>
      <c r="C5">
        <v>27</v>
      </c>
      <c r="D5">
        <v>0</v>
      </c>
      <c r="E5">
        <v>18</v>
      </c>
      <c r="F5">
        <v>12</v>
      </c>
      <c r="G5">
        <v>0</v>
      </c>
      <c r="H5">
        <v>59</v>
      </c>
      <c r="I5">
        <f t="shared" si="0"/>
        <v>4</v>
      </c>
      <c r="J5">
        <f t="shared" si="1"/>
        <v>116</v>
      </c>
      <c r="K5" t="s">
        <v>77</v>
      </c>
      <c r="L5" t="s">
        <v>78</v>
      </c>
      <c r="M5" t="s">
        <v>79</v>
      </c>
    </row>
    <row r="6" spans="1:13">
      <c r="A6" s="1" t="s">
        <v>9</v>
      </c>
      <c r="B6" s="1" t="s">
        <v>9</v>
      </c>
      <c r="C6">
        <v>22</v>
      </c>
      <c r="D6">
        <v>14</v>
      </c>
      <c r="E6">
        <v>4</v>
      </c>
      <c r="F6">
        <v>0</v>
      </c>
      <c r="G6">
        <v>0</v>
      </c>
      <c r="H6">
        <v>48</v>
      </c>
      <c r="I6">
        <f t="shared" si="0"/>
        <v>4</v>
      </c>
      <c r="J6">
        <f t="shared" si="1"/>
        <v>88</v>
      </c>
      <c r="K6" t="s">
        <v>72</v>
      </c>
      <c r="L6" t="s">
        <v>73</v>
      </c>
      <c r="M6" t="s">
        <v>79</v>
      </c>
    </row>
    <row r="7" spans="1:13">
      <c r="A7" s="1" t="s">
        <v>84</v>
      </c>
      <c r="B7" s="1" t="s">
        <v>22</v>
      </c>
      <c r="C7">
        <v>4</v>
      </c>
      <c r="D7">
        <v>0</v>
      </c>
      <c r="E7">
        <v>1</v>
      </c>
      <c r="F7">
        <v>6</v>
      </c>
      <c r="G7">
        <v>0</v>
      </c>
      <c r="H7">
        <v>45</v>
      </c>
      <c r="I7">
        <f t="shared" si="0"/>
        <v>4</v>
      </c>
      <c r="J7">
        <f t="shared" si="1"/>
        <v>56</v>
      </c>
      <c r="K7" t="s">
        <v>77</v>
      </c>
      <c r="L7" t="s">
        <v>78</v>
      </c>
      <c r="M7" t="s">
        <v>79</v>
      </c>
    </row>
    <row r="8" spans="1:13">
      <c r="A8" s="1" t="s">
        <v>12</v>
      </c>
      <c r="B8" s="1" t="s">
        <v>12</v>
      </c>
      <c r="C8">
        <v>3</v>
      </c>
      <c r="D8">
        <v>0</v>
      </c>
      <c r="E8">
        <v>23</v>
      </c>
      <c r="F8">
        <v>5</v>
      </c>
      <c r="G8">
        <v>0</v>
      </c>
      <c r="H8">
        <v>21</v>
      </c>
      <c r="I8">
        <f t="shared" si="0"/>
        <v>4</v>
      </c>
      <c r="J8">
        <f t="shared" si="1"/>
        <v>52</v>
      </c>
      <c r="K8" t="s">
        <v>77</v>
      </c>
      <c r="L8" t="s">
        <v>78</v>
      </c>
      <c r="M8" t="s">
        <v>79</v>
      </c>
    </row>
    <row r="9" spans="1:13">
      <c r="A9" s="1" t="s">
        <v>10</v>
      </c>
      <c r="B9" s="1" t="s">
        <v>10</v>
      </c>
      <c r="C9">
        <v>2</v>
      </c>
      <c r="D9">
        <v>0</v>
      </c>
      <c r="E9">
        <v>7</v>
      </c>
      <c r="F9">
        <v>0</v>
      </c>
      <c r="G9">
        <v>33</v>
      </c>
      <c r="H9">
        <v>8</v>
      </c>
      <c r="I9">
        <f t="shared" si="0"/>
        <v>4</v>
      </c>
      <c r="J9">
        <f t="shared" si="1"/>
        <v>50</v>
      </c>
      <c r="K9" t="s">
        <v>11</v>
      </c>
      <c r="L9" t="s">
        <v>11</v>
      </c>
      <c r="M9" t="s">
        <v>11</v>
      </c>
    </row>
    <row r="10" spans="1:13">
      <c r="A10" s="1" t="s">
        <v>17</v>
      </c>
      <c r="B10" s="1" t="s">
        <v>17</v>
      </c>
      <c r="C10">
        <v>6</v>
      </c>
      <c r="D10">
        <v>0</v>
      </c>
      <c r="E10">
        <v>0</v>
      </c>
      <c r="F10">
        <v>3</v>
      </c>
      <c r="G10">
        <v>7</v>
      </c>
      <c r="H10">
        <v>6</v>
      </c>
      <c r="I10">
        <f t="shared" si="0"/>
        <v>4</v>
      </c>
      <c r="J10">
        <f t="shared" si="1"/>
        <v>22</v>
      </c>
      <c r="K10" t="s">
        <v>75</v>
      </c>
      <c r="L10" t="s">
        <v>76</v>
      </c>
      <c r="M10" t="s">
        <v>8</v>
      </c>
    </row>
    <row r="11" spans="1:13">
      <c r="A11" s="1" t="s">
        <v>88</v>
      </c>
      <c r="B11" s="1" t="s">
        <v>42</v>
      </c>
      <c r="C11">
        <v>2</v>
      </c>
      <c r="D11">
        <v>1</v>
      </c>
      <c r="E11">
        <v>3</v>
      </c>
      <c r="F11">
        <v>0</v>
      </c>
      <c r="G11">
        <v>10</v>
      </c>
      <c r="H11">
        <v>0</v>
      </c>
      <c r="I11">
        <f t="shared" si="0"/>
        <v>4</v>
      </c>
      <c r="J11">
        <f t="shared" si="1"/>
        <v>16</v>
      </c>
      <c r="K11" t="s">
        <v>11</v>
      </c>
      <c r="L11" t="s">
        <v>11</v>
      </c>
      <c r="M11" t="s">
        <v>79</v>
      </c>
    </row>
    <row r="12" spans="1:13">
      <c r="A12" s="1" t="s">
        <v>31</v>
      </c>
      <c r="B12" s="1" t="s">
        <v>31</v>
      </c>
      <c r="C12">
        <v>120</v>
      </c>
      <c r="D12">
        <v>16</v>
      </c>
      <c r="E12">
        <v>0</v>
      </c>
      <c r="F12">
        <v>0</v>
      </c>
      <c r="G12">
        <v>0</v>
      </c>
      <c r="H12">
        <v>16</v>
      </c>
      <c r="I12">
        <f t="shared" si="0"/>
        <v>3</v>
      </c>
      <c r="J12">
        <f t="shared" si="1"/>
        <v>152</v>
      </c>
      <c r="K12" t="s">
        <v>72</v>
      </c>
      <c r="L12" t="s">
        <v>73</v>
      </c>
      <c r="M12" t="s">
        <v>79</v>
      </c>
    </row>
    <row r="13" spans="1:13">
      <c r="A13" s="1" t="s">
        <v>25</v>
      </c>
      <c r="B13" s="1" t="s">
        <v>25</v>
      </c>
      <c r="C13">
        <v>73</v>
      </c>
      <c r="D13">
        <v>20</v>
      </c>
      <c r="E13">
        <v>0</v>
      </c>
      <c r="F13">
        <v>0</v>
      </c>
      <c r="G13">
        <v>0</v>
      </c>
      <c r="H13">
        <v>15</v>
      </c>
      <c r="I13">
        <f t="shared" si="0"/>
        <v>3</v>
      </c>
      <c r="J13">
        <f t="shared" si="1"/>
        <v>108</v>
      </c>
      <c r="K13" t="s">
        <v>72</v>
      </c>
      <c r="L13" t="s">
        <v>73</v>
      </c>
      <c r="M13" t="s">
        <v>79</v>
      </c>
    </row>
    <row r="14" spans="1:13">
      <c r="A14" s="1" t="s">
        <v>24</v>
      </c>
      <c r="B14" s="1" t="s">
        <v>24</v>
      </c>
      <c r="C14">
        <v>53</v>
      </c>
      <c r="D14">
        <v>18</v>
      </c>
      <c r="E14">
        <v>0</v>
      </c>
      <c r="F14">
        <v>0</v>
      </c>
      <c r="G14">
        <v>0</v>
      </c>
      <c r="H14">
        <v>16</v>
      </c>
      <c r="I14">
        <f t="shared" si="0"/>
        <v>3</v>
      </c>
      <c r="J14">
        <f t="shared" si="1"/>
        <v>87</v>
      </c>
      <c r="K14" t="s">
        <v>72</v>
      </c>
      <c r="L14" t="s">
        <v>74</v>
      </c>
      <c r="M14" t="s">
        <v>79</v>
      </c>
    </row>
    <row r="15" spans="1:13">
      <c r="A15" s="1" t="s">
        <v>27</v>
      </c>
      <c r="B15" s="1" t="s">
        <v>27</v>
      </c>
      <c r="C15">
        <v>4</v>
      </c>
      <c r="D15">
        <v>2</v>
      </c>
      <c r="E15">
        <v>0</v>
      </c>
      <c r="F15">
        <v>0</v>
      </c>
      <c r="G15">
        <v>0</v>
      </c>
      <c r="H15">
        <v>25</v>
      </c>
      <c r="I15">
        <f t="shared" si="0"/>
        <v>3</v>
      </c>
      <c r="J15">
        <f t="shared" si="1"/>
        <v>31</v>
      </c>
      <c r="K15" t="s">
        <v>72</v>
      </c>
      <c r="L15" t="s">
        <v>74</v>
      </c>
      <c r="M15" t="s">
        <v>24</v>
      </c>
    </row>
    <row r="16" spans="1:13">
      <c r="A16" s="1" t="s">
        <v>21</v>
      </c>
      <c r="B16" s="1" t="s">
        <v>21</v>
      </c>
      <c r="C16">
        <v>5</v>
      </c>
      <c r="D16">
        <v>2</v>
      </c>
      <c r="E16">
        <v>0</v>
      </c>
      <c r="F16">
        <v>0</v>
      </c>
      <c r="G16">
        <v>0</v>
      </c>
      <c r="H16">
        <v>22</v>
      </c>
      <c r="I16">
        <f t="shared" si="0"/>
        <v>3</v>
      </c>
      <c r="J16">
        <f t="shared" si="1"/>
        <v>29</v>
      </c>
      <c r="K16" t="s">
        <v>72</v>
      </c>
      <c r="L16" t="s">
        <v>73</v>
      </c>
      <c r="M16" t="s">
        <v>79</v>
      </c>
    </row>
    <row r="17" spans="1:13">
      <c r="A17" s="1" t="s">
        <v>13</v>
      </c>
      <c r="B17" s="1" t="s">
        <v>13</v>
      </c>
      <c r="C17">
        <v>18</v>
      </c>
      <c r="D17">
        <v>7</v>
      </c>
      <c r="E17">
        <v>0</v>
      </c>
      <c r="F17">
        <v>0</v>
      </c>
      <c r="G17">
        <v>0</v>
      </c>
      <c r="H17">
        <v>3</v>
      </c>
      <c r="I17">
        <f t="shared" si="0"/>
        <v>3</v>
      </c>
      <c r="J17">
        <f t="shared" si="1"/>
        <v>28</v>
      </c>
      <c r="K17" t="s">
        <v>72</v>
      </c>
      <c r="L17" t="s">
        <v>73</v>
      </c>
      <c r="M17" t="s">
        <v>79</v>
      </c>
    </row>
    <row r="18" spans="1:13">
      <c r="A18" s="1" t="s">
        <v>14</v>
      </c>
      <c r="B18" s="1" t="s">
        <v>14</v>
      </c>
      <c r="C18">
        <v>11</v>
      </c>
      <c r="D18">
        <v>0</v>
      </c>
      <c r="E18">
        <v>0</v>
      </c>
      <c r="F18">
        <v>0</v>
      </c>
      <c r="G18">
        <v>10</v>
      </c>
      <c r="H18">
        <v>7</v>
      </c>
      <c r="I18">
        <f t="shared" si="0"/>
        <v>3</v>
      </c>
      <c r="J18">
        <f t="shared" si="1"/>
        <v>28</v>
      </c>
      <c r="K18" t="s">
        <v>75</v>
      </c>
      <c r="L18" t="s">
        <v>76</v>
      </c>
      <c r="M18" t="s">
        <v>79</v>
      </c>
    </row>
    <row r="19" spans="1:13">
      <c r="A19" s="1" t="s">
        <v>8</v>
      </c>
      <c r="B19" s="1" t="s">
        <v>8</v>
      </c>
      <c r="C19">
        <v>3</v>
      </c>
      <c r="D19">
        <v>0</v>
      </c>
      <c r="E19">
        <v>11</v>
      </c>
      <c r="F19">
        <v>0</v>
      </c>
      <c r="G19">
        <v>0</v>
      </c>
      <c r="H19">
        <v>12</v>
      </c>
      <c r="I19">
        <f t="shared" si="0"/>
        <v>3</v>
      </c>
      <c r="J19">
        <f t="shared" si="1"/>
        <v>26</v>
      </c>
      <c r="K19" t="s">
        <v>75</v>
      </c>
      <c r="L19" t="s">
        <v>76</v>
      </c>
      <c r="M19" t="s">
        <v>79</v>
      </c>
    </row>
    <row r="20" spans="1:13">
      <c r="A20" s="1" t="s">
        <v>85</v>
      </c>
      <c r="B20" s="1" t="s">
        <v>19</v>
      </c>
      <c r="C20">
        <v>0</v>
      </c>
      <c r="D20">
        <v>0</v>
      </c>
      <c r="E20">
        <v>1</v>
      </c>
      <c r="F20">
        <v>0</v>
      </c>
      <c r="G20">
        <v>10</v>
      </c>
      <c r="H20">
        <v>8</v>
      </c>
      <c r="I20">
        <f t="shared" si="0"/>
        <v>3</v>
      </c>
      <c r="J20">
        <f t="shared" si="1"/>
        <v>19</v>
      </c>
      <c r="K20" t="s">
        <v>75</v>
      </c>
      <c r="L20" t="s">
        <v>76</v>
      </c>
      <c r="M20" t="s">
        <v>5</v>
      </c>
    </row>
    <row r="21" spans="1:13">
      <c r="A21" s="1" t="s">
        <v>89</v>
      </c>
      <c r="B21" s="1" t="s">
        <v>20</v>
      </c>
      <c r="C21">
        <v>0</v>
      </c>
      <c r="D21">
        <v>0</v>
      </c>
      <c r="E21">
        <v>11</v>
      </c>
      <c r="F21">
        <v>0</v>
      </c>
      <c r="G21">
        <v>4</v>
      </c>
      <c r="H21">
        <v>2</v>
      </c>
      <c r="I21">
        <f t="shared" si="0"/>
        <v>3</v>
      </c>
      <c r="J21">
        <f t="shared" si="1"/>
        <v>17</v>
      </c>
      <c r="K21" t="s">
        <v>11</v>
      </c>
      <c r="L21" t="s">
        <v>11</v>
      </c>
      <c r="M21" t="s">
        <v>11</v>
      </c>
    </row>
    <row r="22" spans="1:13">
      <c r="A22" s="1" t="s">
        <v>91</v>
      </c>
      <c r="B22" s="1" t="s">
        <v>26</v>
      </c>
      <c r="C22">
        <v>0</v>
      </c>
      <c r="D22">
        <v>0</v>
      </c>
      <c r="E22">
        <v>3</v>
      </c>
      <c r="F22">
        <v>0</v>
      </c>
      <c r="G22">
        <v>4</v>
      </c>
      <c r="H22">
        <v>8</v>
      </c>
      <c r="I22">
        <f t="shared" si="0"/>
        <v>3</v>
      </c>
      <c r="J22">
        <f t="shared" si="1"/>
        <v>15</v>
      </c>
      <c r="K22" t="s">
        <v>11</v>
      </c>
      <c r="L22" t="s">
        <v>11</v>
      </c>
      <c r="M22" t="s">
        <v>11</v>
      </c>
    </row>
    <row r="23" spans="1:13">
      <c r="A23" s="1" t="s">
        <v>90</v>
      </c>
      <c r="B23" s="1" t="s">
        <v>41</v>
      </c>
      <c r="C23">
        <v>0</v>
      </c>
      <c r="D23">
        <v>0</v>
      </c>
      <c r="E23">
        <v>4</v>
      </c>
      <c r="F23">
        <v>0</v>
      </c>
      <c r="G23">
        <v>9</v>
      </c>
      <c r="H23">
        <v>2</v>
      </c>
      <c r="I23">
        <f t="shared" si="0"/>
        <v>3</v>
      </c>
      <c r="J23">
        <f t="shared" si="1"/>
        <v>15</v>
      </c>
      <c r="K23" t="s">
        <v>11</v>
      </c>
      <c r="L23" t="s">
        <v>11</v>
      </c>
      <c r="M23" t="s">
        <v>11</v>
      </c>
    </row>
    <row r="24" spans="1:13">
      <c r="A24" s="1" t="s">
        <v>86</v>
      </c>
      <c r="B24" s="1" t="s">
        <v>32</v>
      </c>
      <c r="C24">
        <v>12</v>
      </c>
      <c r="D24">
        <v>0</v>
      </c>
      <c r="E24">
        <v>1</v>
      </c>
      <c r="F24">
        <v>0</v>
      </c>
      <c r="G24">
        <v>0</v>
      </c>
      <c r="H24">
        <v>2</v>
      </c>
      <c r="I24">
        <f t="shared" si="0"/>
        <v>3</v>
      </c>
      <c r="J24">
        <f t="shared" si="1"/>
        <v>15</v>
      </c>
      <c r="K24" t="s">
        <v>75</v>
      </c>
      <c r="L24" t="s">
        <v>76</v>
      </c>
      <c r="M24" t="s">
        <v>8</v>
      </c>
    </row>
    <row r="25" spans="1:13">
      <c r="A25" s="1" t="s">
        <v>87</v>
      </c>
      <c r="B25" s="1" t="s">
        <v>11</v>
      </c>
      <c r="C25">
        <v>4</v>
      </c>
      <c r="D25">
        <v>0</v>
      </c>
      <c r="E25">
        <v>6</v>
      </c>
      <c r="F25">
        <v>0</v>
      </c>
      <c r="G25">
        <v>4</v>
      </c>
      <c r="H25">
        <v>0</v>
      </c>
      <c r="I25">
        <f t="shared" si="0"/>
        <v>3</v>
      </c>
      <c r="J25">
        <f t="shared" si="1"/>
        <v>14</v>
      </c>
      <c r="K25" t="s">
        <v>11</v>
      </c>
      <c r="L25" t="s">
        <v>11</v>
      </c>
      <c r="M25" t="s">
        <v>79</v>
      </c>
    </row>
    <row r="26" spans="1:13">
      <c r="A26" s="1" t="s">
        <v>30</v>
      </c>
      <c r="B26" s="1" t="s">
        <v>30</v>
      </c>
      <c r="C26">
        <v>0</v>
      </c>
      <c r="D26">
        <v>0</v>
      </c>
      <c r="E26">
        <v>4</v>
      </c>
      <c r="F26">
        <v>7</v>
      </c>
      <c r="G26">
        <v>0</v>
      </c>
      <c r="H26">
        <v>3</v>
      </c>
      <c r="I26">
        <f t="shared" si="0"/>
        <v>3</v>
      </c>
      <c r="J26">
        <f t="shared" si="1"/>
        <v>14</v>
      </c>
      <c r="K26" t="s">
        <v>75</v>
      </c>
      <c r="L26" t="s">
        <v>76</v>
      </c>
      <c r="M26" t="s">
        <v>14</v>
      </c>
    </row>
    <row r="27" spans="1:13">
      <c r="A27" s="1" t="s">
        <v>92</v>
      </c>
      <c r="B27" s="1" t="s">
        <v>15</v>
      </c>
      <c r="C27">
        <v>0</v>
      </c>
      <c r="D27">
        <v>0</v>
      </c>
      <c r="E27">
        <v>1</v>
      </c>
      <c r="F27">
        <v>0</v>
      </c>
      <c r="G27">
        <v>7</v>
      </c>
      <c r="H27">
        <v>5</v>
      </c>
      <c r="I27">
        <f t="shared" si="0"/>
        <v>3</v>
      </c>
      <c r="J27">
        <f t="shared" si="1"/>
        <v>13</v>
      </c>
      <c r="K27" t="s">
        <v>75</v>
      </c>
      <c r="L27" t="s">
        <v>76</v>
      </c>
      <c r="M27" t="s">
        <v>8</v>
      </c>
    </row>
    <row r="28" spans="1:13">
      <c r="A28" s="1" t="s">
        <v>93</v>
      </c>
      <c r="B28" s="1" t="s">
        <v>34</v>
      </c>
      <c r="C28">
        <v>3</v>
      </c>
      <c r="D28">
        <v>8</v>
      </c>
      <c r="E28">
        <v>0</v>
      </c>
      <c r="F28">
        <v>0</v>
      </c>
      <c r="G28">
        <v>0</v>
      </c>
      <c r="H28">
        <v>2</v>
      </c>
      <c r="I28">
        <f t="shared" si="0"/>
        <v>3</v>
      </c>
      <c r="J28">
        <f t="shared" si="1"/>
        <v>13</v>
      </c>
      <c r="K28" t="s">
        <v>72</v>
      </c>
      <c r="L28" t="s">
        <v>73</v>
      </c>
      <c r="M28" t="s">
        <v>9</v>
      </c>
    </row>
    <row r="29" spans="1:13">
      <c r="A29" s="1" t="s">
        <v>94</v>
      </c>
      <c r="B29" s="1" t="s">
        <v>16</v>
      </c>
      <c r="C29">
        <v>0</v>
      </c>
      <c r="D29">
        <v>0</v>
      </c>
      <c r="E29">
        <v>1</v>
      </c>
      <c r="F29">
        <v>0</v>
      </c>
      <c r="G29">
        <v>7</v>
      </c>
      <c r="H29">
        <v>4</v>
      </c>
      <c r="I29">
        <f t="shared" si="0"/>
        <v>3</v>
      </c>
      <c r="J29">
        <f t="shared" si="1"/>
        <v>12</v>
      </c>
      <c r="K29" t="s">
        <v>75</v>
      </c>
      <c r="L29" t="s">
        <v>76</v>
      </c>
      <c r="M29" t="s">
        <v>8</v>
      </c>
    </row>
    <row r="30" spans="1:13">
      <c r="A30" s="1" t="s">
        <v>29</v>
      </c>
      <c r="B30" s="1" t="s">
        <v>29</v>
      </c>
      <c r="C30">
        <v>0</v>
      </c>
      <c r="D30">
        <v>0</v>
      </c>
      <c r="E30">
        <v>1</v>
      </c>
      <c r="F30">
        <v>8</v>
      </c>
      <c r="G30">
        <v>0</v>
      </c>
      <c r="H30">
        <v>3</v>
      </c>
      <c r="I30">
        <f t="shared" si="0"/>
        <v>3</v>
      </c>
      <c r="J30">
        <f t="shared" si="1"/>
        <v>12</v>
      </c>
      <c r="K30" t="s">
        <v>75</v>
      </c>
      <c r="L30" t="s">
        <v>76</v>
      </c>
      <c r="M30" t="s">
        <v>14</v>
      </c>
    </row>
    <row r="31" spans="1:13">
      <c r="A31" s="1" t="s">
        <v>95</v>
      </c>
      <c r="B31" s="1" t="s">
        <v>18</v>
      </c>
      <c r="C31">
        <v>0</v>
      </c>
      <c r="D31">
        <v>0</v>
      </c>
      <c r="E31">
        <v>1</v>
      </c>
      <c r="F31">
        <v>0</v>
      </c>
      <c r="G31">
        <v>7</v>
      </c>
      <c r="H31">
        <v>3</v>
      </c>
      <c r="I31">
        <f t="shared" si="0"/>
        <v>3</v>
      </c>
      <c r="J31">
        <f t="shared" si="1"/>
        <v>11</v>
      </c>
      <c r="K31" t="s">
        <v>75</v>
      </c>
      <c r="L31" t="s">
        <v>76</v>
      </c>
      <c r="M31" t="s">
        <v>5</v>
      </c>
    </row>
    <row r="32" spans="1:13">
      <c r="A32" s="1" t="s">
        <v>35</v>
      </c>
      <c r="B32" s="1" t="s">
        <v>35</v>
      </c>
      <c r="C32">
        <v>0</v>
      </c>
      <c r="D32">
        <v>0</v>
      </c>
      <c r="E32">
        <v>2</v>
      </c>
      <c r="F32">
        <v>0</v>
      </c>
      <c r="G32">
        <v>5</v>
      </c>
      <c r="H32">
        <v>3</v>
      </c>
      <c r="I32">
        <f t="shared" si="0"/>
        <v>3</v>
      </c>
      <c r="J32">
        <f t="shared" si="1"/>
        <v>10</v>
      </c>
      <c r="K32" t="s">
        <v>75</v>
      </c>
      <c r="L32" t="s">
        <v>76</v>
      </c>
      <c r="M32" t="s">
        <v>14</v>
      </c>
    </row>
    <row r="33" spans="1:13">
      <c r="A33" s="1" t="s">
        <v>23</v>
      </c>
      <c r="B33" s="1" t="s">
        <v>23</v>
      </c>
      <c r="C33">
        <v>3</v>
      </c>
      <c r="D33">
        <v>0</v>
      </c>
      <c r="E33">
        <v>1</v>
      </c>
      <c r="F33">
        <v>0</v>
      </c>
      <c r="G33">
        <v>5</v>
      </c>
      <c r="H33">
        <v>0</v>
      </c>
      <c r="I33">
        <f t="shared" si="0"/>
        <v>3</v>
      </c>
      <c r="J33">
        <f t="shared" si="1"/>
        <v>9</v>
      </c>
      <c r="K33" t="s">
        <v>77</v>
      </c>
      <c r="L33" t="s">
        <v>78</v>
      </c>
      <c r="M33" t="s">
        <v>79</v>
      </c>
    </row>
    <row r="34" spans="1:13">
      <c r="A34" s="1" t="s">
        <v>44</v>
      </c>
      <c r="B34" s="1" t="s">
        <v>44</v>
      </c>
      <c r="C34">
        <v>77</v>
      </c>
      <c r="D34">
        <v>0</v>
      </c>
      <c r="E34">
        <v>3</v>
      </c>
      <c r="F34">
        <v>0</v>
      </c>
      <c r="G34">
        <v>0</v>
      </c>
      <c r="H34">
        <v>0</v>
      </c>
      <c r="I34">
        <f t="shared" ref="I34:I65" si="2">COUNTIF(C34:H34,"&gt;0")</f>
        <v>2</v>
      </c>
      <c r="J34">
        <f t="shared" ref="J34:J65" si="3">SUM(C34:H34)</f>
        <v>80</v>
      </c>
      <c r="K34" t="s">
        <v>77</v>
      </c>
      <c r="L34" t="s">
        <v>78</v>
      </c>
      <c r="M34" t="s">
        <v>28</v>
      </c>
    </row>
    <row r="35" spans="1:13">
      <c r="A35" s="1" t="s">
        <v>49</v>
      </c>
      <c r="B35" s="1" t="s">
        <v>49</v>
      </c>
      <c r="C35">
        <v>62</v>
      </c>
      <c r="D35">
        <v>4</v>
      </c>
      <c r="E35">
        <v>0</v>
      </c>
      <c r="F35">
        <v>0</v>
      </c>
      <c r="G35">
        <v>0</v>
      </c>
      <c r="H35">
        <v>0</v>
      </c>
      <c r="I35">
        <f t="shared" si="2"/>
        <v>2</v>
      </c>
      <c r="J35">
        <f t="shared" si="3"/>
        <v>66</v>
      </c>
      <c r="K35" t="s">
        <v>72</v>
      </c>
      <c r="L35" t="s">
        <v>73</v>
      </c>
      <c r="M35" t="s">
        <v>80</v>
      </c>
    </row>
    <row r="36" spans="1:13">
      <c r="A36" s="1" t="s">
        <v>96</v>
      </c>
      <c r="B36" s="1" t="s">
        <v>55</v>
      </c>
      <c r="C36">
        <v>51</v>
      </c>
      <c r="D36">
        <v>0</v>
      </c>
      <c r="E36">
        <v>0</v>
      </c>
      <c r="F36">
        <v>0</v>
      </c>
      <c r="G36">
        <v>0</v>
      </c>
      <c r="H36">
        <v>14</v>
      </c>
      <c r="I36">
        <f t="shared" si="2"/>
        <v>2</v>
      </c>
      <c r="J36">
        <f t="shared" si="3"/>
        <v>65</v>
      </c>
      <c r="K36" t="s">
        <v>72</v>
      </c>
      <c r="L36" t="s">
        <v>73</v>
      </c>
      <c r="M36" t="s">
        <v>9</v>
      </c>
    </row>
    <row r="37" spans="1:13">
      <c r="A37" s="1" t="s">
        <v>97</v>
      </c>
      <c r="B37" s="1" t="s">
        <v>43</v>
      </c>
      <c r="C37">
        <v>18</v>
      </c>
      <c r="D37">
        <v>0</v>
      </c>
      <c r="E37">
        <v>0</v>
      </c>
      <c r="F37">
        <v>0</v>
      </c>
      <c r="G37">
        <v>0</v>
      </c>
      <c r="H37">
        <v>21</v>
      </c>
      <c r="I37">
        <f t="shared" si="2"/>
        <v>2</v>
      </c>
      <c r="J37">
        <f t="shared" si="3"/>
        <v>39</v>
      </c>
      <c r="K37" t="s">
        <v>72</v>
      </c>
      <c r="L37" t="s">
        <v>73</v>
      </c>
      <c r="M37" t="s">
        <v>79</v>
      </c>
    </row>
    <row r="38" spans="1:13">
      <c r="A38" s="1" t="s">
        <v>45</v>
      </c>
      <c r="B38" s="1" t="s">
        <v>45</v>
      </c>
      <c r="C38">
        <v>0</v>
      </c>
      <c r="D38">
        <v>0</v>
      </c>
      <c r="E38">
        <v>4</v>
      </c>
      <c r="F38">
        <v>0</v>
      </c>
      <c r="G38">
        <v>0</v>
      </c>
      <c r="H38">
        <v>25</v>
      </c>
      <c r="I38">
        <f t="shared" si="2"/>
        <v>2</v>
      </c>
      <c r="J38">
        <f t="shared" si="3"/>
        <v>29</v>
      </c>
      <c r="K38" t="s">
        <v>77</v>
      </c>
      <c r="L38" t="s">
        <v>78</v>
      </c>
      <c r="M38" t="s">
        <v>28</v>
      </c>
    </row>
    <row r="39" spans="1:13">
      <c r="A39" s="1" t="s">
        <v>98</v>
      </c>
      <c r="B39" s="1" t="s">
        <v>51</v>
      </c>
      <c r="C39">
        <v>6</v>
      </c>
      <c r="D39">
        <v>0</v>
      </c>
      <c r="E39">
        <v>0</v>
      </c>
      <c r="F39">
        <v>0</v>
      </c>
      <c r="G39">
        <v>0</v>
      </c>
      <c r="H39">
        <v>15</v>
      </c>
      <c r="I39">
        <f t="shared" si="2"/>
        <v>2</v>
      </c>
      <c r="J39">
        <f t="shared" si="3"/>
        <v>21</v>
      </c>
      <c r="K39" t="s">
        <v>72</v>
      </c>
      <c r="L39" t="s">
        <v>73</v>
      </c>
      <c r="M39" t="s">
        <v>80</v>
      </c>
    </row>
    <row r="40" spans="1:13">
      <c r="A40" s="1" t="s">
        <v>99</v>
      </c>
      <c r="B40" s="1" t="s">
        <v>67</v>
      </c>
      <c r="C40">
        <v>0</v>
      </c>
      <c r="D40">
        <v>0</v>
      </c>
      <c r="E40">
        <v>0</v>
      </c>
      <c r="F40">
        <v>6</v>
      </c>
      <c r="G40">
        <v>0</v>
      </c>
      <c r="H40">
        <v>10</v>
      </c>
      <c r="I40">
        <f t="shared" si="2"/>
        <v>2</v>
      </c>
      <c r="J40">
        <f t="shared" si="3"/>
        <v>16</v>
      </c>
      <c r="K40" t="s">
        <v>77</v>
      </c>
      <c r="L40" t="s">
        <v>78</v>
      </c>
      <c r="M40" t="s">
        <v>22</v>
      </c>
    </row>
    <row r="41" spans="1:13">
      <c r="A41" s="1" t="s">
        <v>53</v>
      </c>
      <c r="B41" s="1" t="s">
        <v>53</v>
      </c>
      <c r="C41">
        <v>14</v>
      </c>
      <c r="D41">
        <v>2</v>
      </c>
      <c r="E41">
        <v>0</v>
      </c>
      <c r="F41">
        <v>0</v>
      </c>
      <c r="G41">
        <v>0</v>
      </c>
      <c r="H41">
        <v>0</v>
      </c>
      <c r="I41">
        <f t="shared" si="2"/>
        <v>2</v>
      </c>
      <c r="J41">
        <f t="shared" si="3"/>
        <v>16</v>
      </c>
      <c r="K41" t="s">
        <v>72</v>
      </c>
      <c r="L41" t="s">
        <v>73</v>
      </c>
      <c r="M41" t="s">
        <v>13</v>
      </c>
    </row>
    <row r="42" spans="1:13">
      <c r="A42" s="1" t="s">
        <v>47</v>
      </c>
      <c r="B42" s="1" t="s">
        <v>47</v>
      </c>
      <c r="C42">
        <v>9</v>
      </c>
      <c r="D42">
        <v>4</v>
      </c>
      <c r="E42">
        <v>0</v>
      </c>
      <c r="F42">
        <v>0</v>
      </c>
      <c r="G42">
        <v>0</v>
      </c>
      <c r="H42">
        <v>0</v>
      </c>
      <c r="I42">
        <f t="shared" si="2"/>
        <v>2</v>
      </c>
      <c r="J42">
        <f t="shared" si="3"/>
        <v>13</v>
      </c>
      <c r="K42" t="s">
        <v>72</v>
      </c>
      <c r="L42" t="s">
        <v>74</v>
      </c>
      <c r="M42" t="s">
        <v>79</v>
      </c>
    </row>
    <row r="43" spans="1:13">
      <c r="A43" s="1" t="s">
        <v>54</v>
      </c>
      <c r="B43" s="1" t="s">
        <v>54</v>
      </c>
      <c r="C43">
        <v>6</v>
      </c>
      <c r="D43">
        <v>7</v>
      </c>
      <c r="E43">
        <v>0</v>
      </c>
      <c r="F43">
        <v>0</v>
      </c>
      <c r="G43">
        <v>0</v>
      </c>
      <c r="H43">
        <v>0</v>
      </c>
      <c r="I43">
        <f t="shared" si="2"/>
        <v>2</v>
      </c>
      <c r="J43">
        <f t="shared" si="3"/>
        <v>13</v>
      </c>
      <c r="K43" t="s">
        <v>72</v>
      </c>
      <c r="L43" t="s">
        <v>73</v>
      </c>
      <c r="M43" t="s">
        <v>79</v>
      </c>
    </row>
    <row r="44" spans="1:13">
      <c r="A44" s="1" t="s">
        <v>38</v>
      </c>
      <c r="B44" s="1" t="s">
        <v>38</v>
      </c>
      <c r="C44">
        <v>6</v>
      </c>
      <c r="D44">
        <v>0</v>
      </c>
      <c r="E44">
        <v>0</v>
      </c>
      <c r="F44">
        <v>6</v>
      </c>
      <c r="G44">
        <v>0</v>
      </c>
      <c r="H44">
        <v>0</v>
      </c>
      <c r="I44">
        <f t="shared" si="2"/>
        <v>2</v>
      </c>
      <c r="J44">
        <f t="shared" si="3"/>
        <v>12</v>
      </c>
      <c r="K44" t="s">
        <v>75</v>
      </c>
      <c r="L44" t="s">
        <v>76</v>
      </c>
      <c r="M44" t="s">
        <v>38</v>
      </c>
    </row>
    <row r="45" spans="1:13">
      <c r="A45" s="1" t="s">
        <v>46</v>
      </c>
      <c r="B45" s="1" t="s">
        <v>46</v>
      </c>
      <c r="C45">
        <v>0</v>
      </c>
      <c r="D45">
        <v>0</v>
      </c>
      <c r="E45">
        <v>5</v>
      </c>
      <c r="F45">
        <v>0</v>
      </c>
      <c r="G45">
        <v>7</v>
      </c>
      <c r="H45">
        <v>0</v>
      </c>
      <c r="I45">
        <f t="shared" si="2"/>
        <v>2</v>
      </c>
      <c r="J45">
        <f t="shared" si="3"/>
        <v>12</v>
      </c>
      <c r="K45" t="s">
        <v>11</v>
      </c>
      <c r="L45" t="s">
        <v>11</v>
      </c>
      <c r="M45" t="s">
        <v>11</v>
      </c>
    </row>
    <row r="46" spans="1:13">
      <c r="A46" s="1" t="s">
        <v>57</v>
      </c>
      <c r="B46" s="1" t="s">
        <v>57</v>
      </c>
      <c r="C46">
        <v>0</v>
      </c>
      <c r="D46">
        <v>0</v>
      </c>
      <c r="E46">
        <v>0</v>
      </c>
      <c r="F46">
        <v>0</v>
      </c>
      <c r="G46">
        <v>8</v>
      </c>
      <c r="H46">
        <v>2</v>
      </c>
      <c r="I46">
        <f t="shared" si="2"/>
        <v>2</v>
      </c>
      <c r="J46">
        <f t="shared" si="3"/>
        <v>10</v>
      </c>
      <c r="K46" t="s">
        <v>75</v>
      </c>
      <c r="L46" t="s">
        <v>76</v>
      </c>
      <c r="M46" t="s">
        <v>14</v>
      </c>
    </row>
    <row r="47" spans="1:13">
      <c r="A47" s="1" t="s">
        <v>37</v>
      </c>
      <c r="B47" s="1" t="s">
        <v>37</v>
      </c>
      <c r="C47">
        <v>3</v>
      </c>
      <c r="D47">
        <v>0</v>
      </c>
      <c r="E47">
        <v>0</v>
      </c>
      <c r="F47">
        <v>0</v>
      </c>
      <c r="G47">
        <v>6</v>
      </c>
      <c r="H47">
        <v>0</v>
      </c>
      <c r="I47">
        <f t="shared" si="2"/>
        <v>2</v>
      </c>
      <c r="J47">
        <f t="shared" si="3"/>
        <v>9</v>
      </c>
      <c r="K47" t="s">
        <v>77</v>
      </c>
      <c r="L47" t="s">
        <v>78</v>
      </c>
      <c r="M47" t="s">
        <v>79</v>
      </c>
    </row>
    <row r="48" spans="1:13">
      <c r="A48" s="1" t="s">
        <v>100</v>
      </c>
      <c r="B48" s="1" t="s">
        <v>33</v>
      </c>
      <c r="C48">
        <v>0</v>
      </c>
      <c r="D48">
        <v>0</v>
      </c>
      <c r="E48">
        <v>0</v>
      </c>
      <c r="F48">
        <v>0</v>
      </c>
      <c r="G48">
        <v>5</v>
      </c>
      <c r="H48">
        <v>4</v>
      </c>
      <c r="I48">
        <f t="shared" si="2"/>
        <v>2</v>
      </c>
      <c r="J48">
        <f t="shared" si="3"/>
        <v>9</v>
      </c>
      <c r="K48" t="s">
        <v>77</v>
      </c>
      <c r="L48" t="s">
        <v>78</v>
      </c>
      <c r="M48" t="s">
        <v>22</v>
      </c>
    </row>
    <row r="49" spans="1:13">
      <c r="A49" s="1" t="s">
        <v>36</v>
      </c>
      <c r="B49" s="1" t="s">
        <v>36</v>
      </c>
      <c r="C49">
        <v>6</v>
      </c>
      <c r="D49">
        <v>2</v>
      </c>
      <c r="E49">
        <v>0</v>
      </c>
      <c r="F49">
        <v>0</v>
      </c>
      <c r="G49">
        <v>0</v>
      </c>
      <c r="H49">
        <v>0</v>
      </c>
      <c r="I49">
        <f t="shared" si="2"/>
        <v>2</v>
      </c>
      <c r="J49">
        <f t="shared" si="3"/>
        <v>8</v>
      </c>
      <c r="K49" t="s">
        <v>72</v>
      </c>
      <c r="L49" t="s">
        <v>74</v>
      </c>
      <c r="M49" t="s">
        <v>79</v>
      </c>
    </row>
    <row r="50" spans="1:13">
      <c r="A50" s="1" t="s">
        <v>101</v>
      </c>
      <c r="B50" s="1" t="s">
        <v>56</v>
      </c>
      <c r="C50">
        <v>3</v>
      </c>
      <c r="D50">
        <v>0</v>
      </c>
      <c r="E50">
        <v>0</v>
      </c>
      <c r="F50">
        <v>0</v>
      </c>
      <c r="G50">
        <v>5</v>
      </c>
      <c r="H50">
        <v>0</v>
      </c>
      <c r="I50">
        <f t="shared" si="2"/>
        <v>2</v>
      </c>
      <c r="J50">
        <f t="shared" si="3"/>
        <v>8</v>
      </c>
      <c r="K50" t="s">
        <v>77</v>
      </c>
      <c r="L50" t="s">
        <v>78</v>
      </c>
      <c r="M50" t="s">
        <v>22</v>
      </c>
    </row>
    <row r="51" spans="1:13">
      <c r="A51" s="1" t="s">
        <v>52</v>
      </c>
      <c r="B51" s="1" t="s">
        <v>52</v>
      </c>
      <c r="C51">
        <v>6</v>
      </c>
      <c r="D51">
        <v>2</v>
      </c>
      <c r="E51">
        <v>0</v>
      </c>
      <c r="F51">
        <v>0</v>
      </c>
      <c r="G51">
        <v>0</v>
      </c>
      <c r="H51">
        <v>0</v>
      </c>
      <c r="I51">
        <f t="shared" si="2"/>
        <v>2</v>
      </c>
      <c r="J51">
        <f t="shared" si="3"/>
        <v>8</v>
      </c>
      <c r="K51" t="s">
        <v>72</v>
      </c>
      <c r="L51" t="s">
        <v>73</v>
      </c>
      <c r="M51" t="s">
        <v>25</v>
      </c>
    </row>
    <row r="52" spans="1:13">
      <c r="A52" s="1" t="s">
        <v>50</v>
      </c>
      <c r="B52" s="1" t="s">
        <v>50</v>
      </c>
      <c r="C52">
        <v>3</v>
      </c>
      <c r="D52">
        <v>4</v>
      </c>
      <c r="E52">
        <v>0</v>
      </c>
      <c r="F52">
        <v>0</v>
      </c>
      <c r="G52">
        <v>0</v>
      </c>
      <c r="H52">
        <v>0</v>
      </c>
      <c r="I52">
        <f t="shared" si="2"/>
        <v>2</v>
      </c>
      <c r="J52">
        <f t="shared" si="3"/>
        <v>7</v>
      </c>
      <c r="K52" t="s">
        <v>72</v>
      </c>
      <c r="L52" t="s">
        <v>74</v>
      </c>
      <c r="M52" t="s">
        <v>36</v>
      </c>
    </row>
    <row r="53" spans="1:13">
      <c r="A53" s="1" t="s">
        <v>39</v>
      </c>
      <c r="B53" s="1" t="s">
        <v>39</v>
      </c>
      <c r="C53">
        <v>0</v>
      </c>
      <c r="D53">
        <v>0</v>
      </c>
      <c r="E53">
        <v>1</v>
      </c>
      <c r="F53">
        <v>0</v>
      </c>
      <c r="G53">
        <v>5</v>
      </c>
      <c r="H53">
        <v>0</v>
      </c>
      <c r="I53">
        <f t="shared" si="2"/>
        <v>2</v>
      </c>
      <c r="J53">
        <f t="shared" si="3"/>
        <v>6</v>
      </c>
      <c r="K53" t="s">
        <v>75</v>
      </c>
      <c r="L53" t="s">
        <v>76</v>
      </c>
      <c r="M53" t="s">
        <v>14</v>
      </c>
    </row>
    <row r="54" spans="1:13">
      <c r="A54" s="1" t="s">
        <v>40</v>
      </c>
      <c r="B54" s="1" t="s">
        <v>40</v>
      </c>
      <c r="C54">
        <v>3</v>
      </c>
      <c r="D54">
        <v>0</v>
      </c>
      <c r="E54">
        <v>0</v>
      </c>
      <c r="F54">
        <v>0</v>
      </c>
      <c r="G54">
        <v>0</v>
      </c>
      <c r="H54">
        <v>3</v>
      </c>
      <c r="I54">
        <f t="shared" si="2"/>
        <v>2</v>
      </c>
      <c r="J54">
        <f t="shared" si="3"/>
        <v>6</v>
      </c>
      <c r="K54" t="s">
        <v>72</v>
      </c>
      <c r="L54" t="s">
        <v>74</v>
      </c>
      <c r="M54" t="s">
        <v>79</v>
      </c>
    </row>
    <row r="55" spans="1:13">
      <c r="A55" s="1" t="s">
        <v>48</v>
      </c>
      <c r="B55" s="1" t="s">
        <v>48</v>
      </c>
      <c r="C55">
        <v>3</v>
      </c>
      <c r="D55">
        <v>2</v>
      </c>
      <c r="E55">
        <v>0</v>
      </c>
      <c r="F55">
        <v>0</v>
      </c>
      <c r="G55">
        <v>0</v>
      </c>
      <c r="H55">
        <v>0</v>
      </c>
      <c r="I55">
        <f t="shared" si="2"/>
        <v>2</v>
      </c>
      <c r="J55">
        <f t="shared" si="3"/>
        <v>5</v>
      </c>
      <c r="K55" t="s">
        <v>72</v>
      </c>
      <c r="L55" t="s">
        <v>73</v>
      </c>
      <c r="M55" t="s">
        <v>25</v>
      </c>
    </row>
    <row r="56" spans="1:13">
      <c r="A56" s="1" t="s">
        <v>102</v>
      </c>
      <c r="B56" s="1" t="s">
        <v>68</v>
      </c>
      <c r="C56">
        <v>0</v>
      </c>
      <c r="D56">
        <v>0</v>
      </c>
      <c r="E56">
        <v>0</v>
      </c>
      <c r="F56">
        <v>0</v>
      </c>
      <c r="G56">
        <v>0</v>
      </c>
      <c r="H56">
        <v>29</v>
      </c>
      <c r="I56">
        <f t="shared" si="2"/>
        <v>1</v>
      </c>
      <c r="J56">
        <f t="shared" si="3"/>
        <v>29</v>
      </c>
      <c r="K56" t="s">
        <v>77</v>
      </c>
      <c r="L56" t="s">
        <v>78</v>
      </c>
      <c r="M56" t="s">
        <v>22</v>
      </c>
    </row>
    <row r="57" spans="1:13">
      <c r="A57" s="1" t="s">
        <v>60</v>
      </c>
      <c r="B57" s="1" t="s">
        <v>60</v>
      </c>
      <c r="C57">
        <v>9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2"/>
        <v>1</v>
      </c>
      <c r="J57">
        <f t="shared" si="3"/>
        <v>9</v>
      </c>
      <c r="K57" t="s">
        <v>77</v>
      </c>
      <c r="L57" t="s">
        <v>78</v>
      </c>
      <c r="M57" t="s">
        <v>79</v>
      </c>
    </row>
    <row r="58" spans="1:13">
      <c r="A58" s="1" t="s">
        <v>103</v>
      </c>
      <c r="B58" s="1" t="s">
        <v>66</v>
      </c>
      <c r="C58">
        <v>0</v>
      </c>
      <c r="D58">
        <v>0</v>
      </c>
      <c r="E58">
        <v>0</v>
      </c>
      <c r="F58">
        <v>6</v>
      </c>
      <c r="G58">
        <v>0</v>
      </c>
      <c r="H58">
        <v>0</v>
      </c>
      <c r="I58">
        <f t="shared" si="2"/>
        <v>1</v>
      </c>
      <c r="J58">
        <f t="shared" si="3"/>
        <v>6</v>
      </c>
      <c r="K58" t="s">
        <v>75</v>
      </c>
      <c r="L58" t="s">
        <v>76</v>
      </c>
      <c r="M58" t="s">
        <v>8</v>
      </c>
    </row>
    <row r="59" spans="1:13">
      <c r="A59" s="1" t="s">
        <v>104</v>
      </c>
      <c r="B59" s="1" t="s">
        <v>59</v>
      </c>
      <c r="C59">
        <v>0</v>
      </c>
      <c r="D59">
        <v>0</v>
      </c>
      <c r="E59">
        <v>5</v>
      </c>
      <c r="F59">
        <v>0</v>
      </c>
      <c r="G59">
        <v>0</v>
      </c>
      <c r="H59">
        <v>0</v>
      </c>
      <c r="I59">
        <f t="shared" si="2"/>
        <v>1</v>
      </c>
      <c r="J59">
        <f t="shared" si="3"/>
        <v>5</v>
      </c>
      <c r="K59" t="s">
        <v>11</v>
      </c>
      <c r="L59" t="s">
        <v>11</v>
      </c>
      <c r="M59" t="s">
        <v>11</v>
      </c>
    </row>
    <row r="60" spans="1:13">
      <c r="A60" s="1" t="s">
        <v>62</v>
      </c>
      <c r="B60" s="1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5</v>
      </c>
      <c r="I60">
        <f t="shared" si="2"/>
        <v>1</v>
      </c>
      <c r="J60">
        <f t="shared" si="3"/>
        <v>5</v>
      </c>
      <c r="K60" t="s">
        <v>77</v>
      </c>
      <c r="L60" t="s">
        <v>11</v>
      </c>
      <c r="M60" t="s">
        <v>79</v>
      </c>
    </row>
    <row r="61" spans="1:13">
      <c r="A61" s="1" t="s">
        <v>105</v>
      </c>
      <c r="B61" s="1" t="s">
        <v>65</v>
      </c>
      <c r="C61">
        <v>0</v>
      </c>
      <c r="D61">
        <v>0</v>
      </c>
      <c r="E61">
        <v>0</v>
      </c>
      <c r="F61">
        <v>5</v>
      </c>
      <c r="G61">
        <v>0</v>
      </c>
      <c r="H61">
        <v>0</v>
      </c>
      <c r="I61">
        <f t="shared" si="2"/>
        <v>1</v>
      </c>
      <c r="J61">
        <f t="shared" si="3"/>
        <v>5</v>
      </c>
      <c r="K61" t="s">
        <v>75</v>
      </c>
      <c r="L61" t="s">
        <v>76</v>
      </c>
      <c r="M61" t="s">
        <v>8</v>
      </c>
    </row>
    <row r="62" spans="1:13">
      <c r="A62" s="1" t="s">
        <v>58</v>
      </c>
      <c r="B62" s="1" t="s">
        <v>58</v>
      </c>
      <c r="C62">
        <v>0</v>
      </c>
      <c r="D62">
        <v>0</v>
      </c>
      <c r="E62">
        <v>0</v>
      </c>
      <c r="F62">
        <v>0</v>
      </c>
      <c r="G62">
        <v>0</v>
      </c>
      <c r="H62">
        <v>4</v>
      </c>
      <c r="I62">
        <f t="shared" si="2"/>
        <v>1</v>
      </c>
      <c r="J62">
        <f t="shared" si="3"/>
        <v>4</v>
      </c>
      <c r="K62" t="s">
        <v>75</v>
      </c>
      <c r="L62" t="s">
        <v>76</v>
      </c>
      <c r="M62" t="s">
        <v>5</v>
      </c>
    </row>
    <row r="63" spans="1:13">
      <c r="A63" s="1" t="s">
        <v>106</v>
      </c>
      <c r="B63" s="1" t="s">
        <v>61</v>
      </c>
      <c r="C63">
        <v>0</v>
      </c>
      <c r="D63">
        <v>0</v>
      </c>
      <c r="E63">
        <v>0</v>
      </c>
      <c r="F63">
        <v>0</v>
      </c>
      <c r="G63">
        <v>4</v>
      </c>
      <c r="H63">
        <v>0</v>
      </c>
      <c r="I63">
        <f t="shared" si="2"/>
        <v>1</v>
      </c>
      <c r="J63">
        <f t="shared" si="3"/>
        <v>4</v>
      </c>
      <c r="K63" t="s">
        <v>75</v>
      </c>
      <c r="L63" t="s">
        <v>76</v>
      </c>
      <c r="M63" t="s">
        <v>79</v>
      </c>
    </row>
    <row r="64" spans="1:13">
      <c r="A64" s="1" t="s">
        <v>63</v>
      </c>
      <c r="B64" s="1" t="s">
        <v>63</v>
      </c>
      <c r="C64">
        <v>3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2"/>
        <v>1</v>
      </c>
      <c r="J64">
        <f t="shared" si="3"/>
        <v>3</v>
      </c>
      <c r="K64" t="s">
        <v>72</v>
      </c>
      <c r="L64" t="s">
        <v>74</v>
      </c>
      <c r="M64" t="s">
        <v>24</v>
      </c>
    </row>
    <row r="65" spans="1:13">
      <c r="A65" s="1" t="s">
        <v>107</v>
      </c>
      <c r="B65" s="1" t="s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2</v>
      </c>
      <c r="I65">
        <f t="shared" si="2"/>
        <v>1</v>
      </c>
      <c r="J65">
        <f t="shared" si="3"/>
        <v>2</v>
      </c>
      <c r="K65" t="s">
        <v>75</v>
      </c>
      <c r="L65" t="s">
        <v>76</v>
      </c>
      <c r="M65" t="s">
        <v>8</v>
      </c>
    </row>
  </sheetData>
  <sortState ref="B2:M65">
    <sortCondition descending="1" ref="I1"/>
  </sortState>
  <conditionalFormatting sqref="I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Aran</dc:creator>
  <cp:lastModifiedBy>Dvir Aran</cp:lastModifiedBy>
  <dcterms:created xsi:type="dcterms:W3CDTF">2016-08-10T04:55:21Z</dcterms:created>
  <dcterms:modified xsi:type="dcterms:W3CDTF">2017-09-24T21:44:57Z</dcterms:modified>
</cp:coreProperties>
</file>