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80" windowWidth="13920" windowHeight="793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K8" i="1" l="1"/>
  <c r="K7" i="1" l="1"/>
  <c r="K6" i="1"/>
  <c r="K5" i="1"/>
  <c r="K21" i="1" l="1"/>
  <c r="K22" i="1" s="1"/>
</calcChain>
</file>

<file path=xl/sharedStrings.xml><?xml version="1.0" encoding="utf-8"?>
<sst xmlns="http://schemas.openxmlformats.org/spreadsheetml/2006/main" count="60" uniqueCount="59">
  <si>
    <t>小分類</t>
    <rPh sb="0" eb="3">
      <t>ショウブンルイ</t>
    </rPh>
    <phoneticPr fontId="2"/>
  </si>
  <si>
    <t>物品名</t>
    <rPh sb="0" eb="3">
      <t>ブッピンメイ</t>
    </rPh>
    <phoneticPr fontId="2"/>
  </si>
  <si>
    <t>型番</t>
    <rPh sb="0" eb="2">
      <t>カタバン</t>
    </rPh>
    <phoneticPr fontId="2"/>
  </si>
  <si>
    <t>メーカ</t>
    <phoneticPr fontId="2"/>
  </si>
  <si>
    <t>卸業者</t>
    <rPh sb="0" eb="3">
      <t>オロシギョウシャ</t>
    </rPh>
    <phoneticPr fontId="2"/>
  </si>
  <si>
    <t>必要数/1台</t>
    <rPh sb="0" eb="3">
      <t>ヒツヨウスウ</t>
    </rPh>
    <rPh sb="5" eb="6">
      <t>ダイ</t>
    </rPh>
    <phoneticPr fontId="2"/>
  </si>
  <si>
    <t>社内在庫</t>
    <rPh sb="0" eb="4">
      <t>シャナイザイコ</t>
    </rPh>
    <phoneticPr fontId="2"/>
  </si>
  <si>
    <t>過不足</t>
    <rPh sb="0" eb="3">
      <t>カブソク</t>
    </rPh>
    <phoneticPr fontId="2"/>
  </si>
  <si>
    <t>在庫</t>
    <rPh sb="0" eb="2">
      <t>ザイコ</t>
    </rPh>
    <phoneticPr fontId="2"/>
  </si>
  <si>
    <t>状況</t>
    <rPh sb="0" eb="2">
      <t>ジョウキョウ</t>
    </rPh>
    <phoneticPr fontId="2"/>
  </si>
  <si>
    <t>WML-C69用コネクタ</t>
    <rPh sb="7" eb="8">
      <t>ヨウ</t>
    </rPh>
    <phoneticPr fontId="5"/>
  </si>
  <si>
    <t>ロット</t>
    <phoneticPr fontId="5"/>
  </si>
  <si>
    <t>価格</t>
    <rPh sb="0" eb="2">
      <t>カカク</t>
    </rPh>
    <phoneticPr fontId="5"/>
  </si>
  <si>
    <t>小計</t>
    <rPh sb="0" eb="2">
      <t>ショウケイ</t>
    </rPh>
    <phoneticPr fontId="5"/>
  </si>
  <si>
    <t>購入数</t>
    <rPh sb="0" eb="3">
      <t>コウニュウスウ</t>
    </rPh>
    <phoneticPr fontId="5"/>
  </si>
  <si>
    <t>ピンソケット(10pin 一列)</t>
    <rPh sb="13" eb="15">
      <t>イチレツ</t>
    </rPh>
    <phoneticPr fontId="5"/>
  </si>
  <si>
    <t>Part Name</t>
    <phoneticPr fontId="5"/>
  </si>
  <si>
    <t>兼松</t>
    <rPh sb="0" eb="2">
      <t>カネマツ</t>
    </rPh>
    <phoneticPr fontId="5"/>
  </si>
  <si>
    <t>プリント基板</t>
    <rPh sb="4" eb="6">
      <t>キバン</t>
    </rPh>
    <phoneticPr fontId="5"/>
  </si>
  <si>
    <t>P板.com</t>
    <rPh sb="1" eb="2">
      <t>バン</t>
    </rPh>
    <phoneticPr fontId="5"/>
  </si>
  <si>
    <t>プリント基板用部材</t>
    <rPh sb="4" eb="7">
      <t>キバンヨウ</t>
    </rPh>
    <rPh sb="7" eb="9">
      <t>ブザイ</t>
    </rPh>
    <phoneticPr fontId="5"/>
  </si>
  <si>
    <t>MOUSER</t>
    <phoneticPr fontId="5"/>
  </si>
  <si>
    <t>多層セラミックコンデンサ(0.1uF 25V 0603サイズ)</t>
    <phoneticPr fontId="5"/>
  </si>
  <si>
    <t>Murata</t>
  </si>
  <si>
    <t>Hirose Electric</t>
    <phoneticPr fontId="5"/>
  </si>
  <si>
    <t>Digikey</t>
    <phoneticPr fontId="5"/>
  </si>
  <si>
    <t>CN3</t>
    <phoneticPr fontId="5"/>
  </si>
  <si>
    <t>DF40C-20DS-0.4V(51)</t>
    <phoneticPr fontId="5"/>
  </si>
  <si>
    <t>***</t>
    <phoneticPr fontId="5"/>
  </si>
  <si>
    <t>C-03786</t>
    <phoneticPr fontId="5"/>
  </si>
  <si>
    <t>ショットキーバリアダイオード(Vf=0.210[V] @ If=0.1[A])</t>
    <phoneticPr fontId="5"/>
  </si>
  <si>
    <t>IC1</t>
    <phoneticPr fontId="5"/>
  </si>
  <si>
    <t>**</t>
    <phoneticPr fontId="5"/>
  </si>
  <si>
    <t>Bluetoothモジュール</t>
    <phoneticPr fontId="5"/>
  </si>
  <si>
    <t>WCL-C69</t>
    <phoneticPr fontId="5"/>
  </si>
  <si>
    <t>MITSUMI</t>
    <phoneticPr fontId="5"/>
  </si>
  <si>
    <t>YE-WPC001</t>
    <phoneticPr fontId="5"/>
  </si>
  <si>
    <t>Yukai Engineering Inc</t>
    <phoneticPr fontId="5"/>
  </si>
  <si>
    <t>多層セラミックコンデンサ(1uF 0603サイズ)</t>
    <phoneticPr fontId="5"/>
  </si>
  <si>
    <t>CGJ3E2X7R0J105K</t>
    <phoneticPr fontId="5"/>
  </si>
  <si>
    <t>TDK</t>
    <phoneticPr fontId="5"/>
  </si>
  <si>
    <t>Mouser</t>
    <phoneticPr fontId="5"/>
  </si>
  <si>
    <t>GRM188R71E104KA01D</t>
    <phoneticPr fontId="5"/>
  </si>
  <si>
    <t>C1,C3</t>
    <phoneticPr fontId="5"/>
  </si>
  <si>
    <t>C2</t>
    <phoneticPr fontId="5"/>
  </si>
  <si>
    <t>CN1,CN2</t>
    <phoneticPr fontId="5"/>
  </si>
  <si>
    <t>D1</t>
    <phoneticPr fontId="5"/>
  </si>
  <si>
    <t>レギュレータ(3.0V - 10Vmax)</t>
    <phoneticPr fontId="5"/>
  </si>
  <si>
    <t>MCP1801T-3002I/OT</t>
  </si>
  <si>
    <t>Microchip</t>
    <phoneticPr fontId="5"/>
  </si>
  <si>
    <t>PMEG2010ER,115</t>
  </si>
  <si>
    <t>Mouser</t>
    <phoneticPr fontId="5"/>
  </si>
  <si>
    <t>http://jp.mouser.com/ProductDetail/Vishay-Vitramon/VJ0603V105MXQPW1BC/?qs=sGAEpiMZZMs0AnBnWHyRQGuekufMepD5PR7ggGFx76U%3d</t>
  </si>
  <si>
    <t>http://jp.mouser.com/Search/ProductDetail.aspx?qs=kZszf6EFsb%252bcS4JW42Ze0A%3D%3D</t>
  </si>
  <si>
    <t>http://www.digikey.jp/product-detail/ja/DF40C-20DS-0.4V%2851%29/H11619DKR-ND/1969518</t>
  </si>
  <si>
    <t>URL</t>
    <phoneticPr fontId="2"/>
  </si>
  <si>
    <t>NXP</t>
    <phoneticPr fontId="5"/>
  </si>
  <si>
    <t>http://jp.mouser.com/ProductDetail/NXP/PMEG2010ER115/?qs=%2fha2pyFaduiWO3i5eIlfQaPyEVnvDWgMm6Ri5WvYT%2fuXvoSHjFu2hw%3d%3d</t>
  </si>
  <si>
    <t>http://jp.mouser.com/ProductDetail/Microchip/MCP1801T-3002I-OT/?qs=%2fha2pyFadui1ZR8n%2fyRAQ%2fSaNSMJWrIaJ6f4tbIIgscG7yYZkzIADg%3d%3d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</si>
</sst>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&quot;¥&quot;#,##0.000;&quot;¥&quot;\-#,##0.000"/>
  </numFmts>
  <fonts count="7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0"/>
      <name val="ＭＳ Ｐゴシック"/>
      <family val="2"/>
      <scheme val="minor"/>
    </font>
    <font>
      <sz val="9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176" fontId="1" fillId="0" borderId="1" xfId="0" applyNumberFormat="1" applyFont="1" applyBorder="1"/>
    <xf numFmtId="0" fontId="6" fillId="0" borderId="1" xfId="1" applyBorder="1"/>
    <xf numFmtId="7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8" sqref="C8"/>
    </sheetView>
  </sheetViews>
  <sheetFormatPr defaultColWidth="9" defaultRowHeight="10.8" x14ac:dyDescent="0.15"/>
  <cols>
    <col min="1" max="1" width="15" style="5" customWidth="1"/>
    <col min="2" max="2" width="18.77734375" style="5" customWidth="1"/>
    <col min="3" max="3" width="37.44140625" style="5" customWidth="1"/>
    <col min="4" max="4" width="18.77734375" style="6" customWidth="1"/>
    <col min="5" max="5" width="21.21875" style="7" customWidth="1"/>
    <col min="6" max="6" width="13.33203125" style="8" customWidth="1"/>
    <col min="7" max="9" width="9" style="5"/>
    <col min="10" max="10" width="9" style="10"/>
    <col min="11" max="11" width="9.6640625" style="10" bestFit="1" customWidth="1"/>
    <col min="12" max="15" width="9" style="5"/>
    <col min="16" max="16" width="134.88671875" style="5" customWidth="1"/>
    <col min="17" max="16384" width="9" style="5"/>
  </cols>
  <sheetData>
    <row r="1" spans="1:16" ht="15" customHeight="1" x14ac:dyDescent="0.15">
      <c r="A1" s="1" t="s">
        <v>0</v>
      </c>
      <c r="B1" s="1" t="s">
        <v>16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14</v>
      </c>
      <c r="I1" s="2" t="s">
        <v>11</v>
      </c>
      <c r="J1" s="4" t="s">
        <v>12</v>
      </c>
      <c r="K1" s="4" t="s">
        <v>13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55</v>
      </c>
    </row>
    <row r="2" spans="1:16" ht="11.25" customHeight="1" x14ac:dyDescent="0.2">
      <c r="A2" s="22" t="s">
        <v>20</v>
      </c>
      <c r="B2" s="5" t="s">
        <v>43</v>
      </c>
      <c r="C2" s="5" t="s">
        <v>38</v>
      </c>
      <c r="D2" s="21" t="s">
        <v>39</v>
      </c>
      <c r="E2" s="7" t="s">
        <v>40</v>
      </c>
      <c r="F2" s="19" t="s">
        <v>41</v>
      </c>
      <c r="G2" s="5">
        <v>1</v>
      </c>
      <c r="H2" s="9"/>
      <c r="J2" s="10">
        <v>1.3</v>
      </c>
      <c r="K2" s="10">
        <f>J2*H2</f>
        <v>0</v>
      </c>
      <c r="P2" s="11" t="s">
        <v>52</v>
      </c>
    </row>
    <row r="3" spans="1:16" ht="11.25" customHeight="1" x14ac:dyDescent="0.2">
      <c r="A3" s="22"/>
      <c r="B3" s="5" t="s">
        <v>44</v>
      </c>
      <c r="C3" s="5" t="s">
        <v>22</v>
      </c>
      <c r="D3" s="6" t="s">
        <v>42</v>
      </c>
      <c r="E3" s="7" t="s">
        <v>23</v>
      </c>
      <c r="F3" s="18"/>
      <c r="G3" s="5">
        <v>1</v>
      </c>
      <c r="H3" s="9"/>
      <c r="J3" s="10">
        <v>1.2</v>
      </c>
      <c r="K3" s="10">
        <f t="shared" ref="K3:K4" si="0">J3*H3</f>
        <v>0</v>
      </c>
      <c r="P3" s="11" t="s">
        <v>53</v>
      </c>
    </row>
    <row r="4" spans="1:16" ht="11.25" customHeight="1" x14ac:dyDescent="0.2">
      <c r="A4" s="22"/>
      <c r="B4" s="5" t="s">
        <v>26</v>
      </c>
      <c r="C4" s="5" t="s">
        <v>10</v>
      </c>
      <c r="D4" s="6" t="s">
        <v>27</v>
      </c>
      <c r="E4" s="7" t="s">
        <v>24</v>
      </c>
      <c r="F4" s="18" t="s">
        <v>25</v>
      </c>
      <c r="G4" s="5">
        <v>1</v>
      </c>
      <c r="H4" s="9"/>
      <c r="J4" s="10">
        <v>53.6</v>
      </c>
      <c r="K4" s="10">
        <f t="shared" si="0"/>
        <v>0</v>
      </c>
      <c r="P4" s="11" t="s">
        <v>54</v>
      </c>
    </row>
    <row r="5" spans="1:16" ht="11.25" customHeight="1" x14ac:dyDescent="0.2">
      <c r="A5" s="22"/>
      <c r="B5" s="5" t="s">
        <v>45</v>
      </c>
      <c r="C5" s="5" t="s">
        <v>15</v>
      </c>
      <c r="D5" s="6" t="s">
        <v>29</v>
      </c>
      <c r="E5" s="7" t="s">
        <v>28</v>
      </c>
      <c r="F5" s="18"/>
      <c r="G5" s="20">
        <v>2</v>
      </c>
      <c r="H5" s="9"/>
      <c r="J5" s="10">
        <v>40</v>
      </c>
      <c r="K5" s="10">
        <f t="shared" ref="K3:K8" si="1">J5*H5</f>
        <v>0</v>
      </c>
      <c r="P5" s="11"/>
    </row>
    <row r="6" spans="1:16" ht="11.25" customHeight="1" x14ac:dyDescent="0.2">
      <c r="A6" s="22"/>
      <c r="B6" s="5" t="s">
        <v>46</v>
      </c>
      <c r="C6" s="5" t="s">
        <v>30</v>
      </c>
      <c r="D6" s="6" t="s">
        <v>50</v>
      </c>
      <c r="E6" s="7" t="s">
        <v>56</v>
      </c>
      <c r="F6" s="18" t="s">
        <v>51</v>
      </c>
      <c r="G6" s="5">
        <v>1</v>
      </c>
      <c r="H6" s="9"/>
      <c r="J6" s="10">
        <v>30.1</v>
      </c>
      <c r="K6" s="10">
        <f t="shared" si="1"/>
        <v>0</v>
      </c>
      <c r="P6" s="11" t="s">
        <v>57</v>
      </c>
    </row>
    <row r="7" spans="1:16" ht="11.25" customHeight="1" x14ac:dyDescent="0.2">
      <c r="A7" s="22"/>
      <c r="B7" s="5" t="s">
        <v>31</v>
      </c>
      <c r="C7" s="5" t="s">
        <v>47</v>
      </c>
      <c r="D7" s="6" t="s">
        <v>48</v>
      </c>
      <c r="E7" s="7" t="s">
        <v>49</v>
      </c>
      <c r="F7" s="18" t="s">
        <v>21</v>
      </c>
      <c r="G7" s="5">
        <v>1</v>
      </c>
      <c r="H7" s="9"/>
      <c r="J7" s="10">
        <v>37.1</v>
      </c>
      <c r="K7" s="10">
        <f t="shared" si="1"/>
        <v>0</v>
      </c>
      <c r="P7" s="11" t="s">
        <v>58</v>
      </c>
    </row>
    <row r="8" spans="1:16" s="13" customFormat="1" x14ac:dyDescent="0.15">
      <c r="B8" s="13" t="s">
        <v>32</v>
      </c>
      <c r="C8" s="13" t="s">
        <v>33</v>
      </c>
      <c r="D8" s="14" t="s">
        <v>34</v>
      </c>
      <c r="E8" s="15" t="s">
        <v>35</v>
      </c>
      <c r="F8" s="16" t="s">
        <v>17</v>
      </c>
      <c r="G8" s="13">
        <v>1</v>
      </c>
      <c r="J8" s="17">
        <v>800</v>
      </c>
      <c r="K8" s="17">
        <f t="shared" si="1"/>
        <v>0</v>
      </c>
    </row>
    <row r="9" spans="1:16" x14ac:dyDescent="0.15">
      <c r="B9" s="5" t="s">
        <v>32</v>
      </c>
      <c r="C9" s="5" t="s">
        <v>18</v>
      </c>
      <c r="D9" s="6" t="s">
        <v>36</v>
      </c>
      <c r="E9" s="7" t="s">
        <v>37</v>
      </c>
      <c r="F9" s="18" t="s">
        <v>19</v>
      </c>
      <c r="G9" s="5">
        <v>1</v>
      </c>
    </row>
    <row r="21" spans="11:11" x14ac:dyDescent="0.15">
      <c r="K21" s="10">
        <f>SUM(K2:K7)</f>
        <v>0</v>
      </c>
    </row>
    <row r="22" spans="11:11" x14ac:dyDescent="0.15">
      <c r="K22" s="12">
        <f>K21/110</f>
        <v>0</v>
      </c>
    </row>
  </sheetData>
  <mergeCells count="1">
    <mergeCell ref="A2:A7"/>
  </mergeCells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2014-01-15T08:36:47Z</dcterms:modified>
</cp:coreProperties>
</file>