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suke_Kubota\Desktop\課題\12_テスト\"/>
    </mc:Choice>
  </mc:AlternateContent>
  <xr:revisionPtr revIDLastSave="0" documentId="13_ncr:1_{4F9F5C40-163E-45B1-A774-C2F5B5975659}" xr6:coauthVersionLast="47" xr6:coauthVersionMax="47" xr10:uidLastSave="{00000000-0000-0000-0000-000000000000}"/>
  <bookViews>
    <workbookView xWindow="-20670" yWindow="-21710" windowWidth="38620" windowHeight="21100" activeTab="5" xr2:uid="{1DB66A3A-E52E-4FC6-8560-7B15361E699C}"/>
  </bookViews>
  <sheets>
    <sheet name="フローチャート" sheetId="2" r:id="rId1"/>
    <sheet name="C0" sheetId="1" r:id="rId2"/>
    <sheet name="C1" sheetId="7" r:id="rId3"/>
    <sheet name="C2" sheetId="6" r:id="rId4"/>
    <sheet name="MCC" sheetId="5" r:id="rId5"/>
    <sheet name="ブラックボックステスト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4" i="4"/>
  <c r="M5" i="5"/>
  <c r="M6" i="5"/>
  <c r="M7" i="5"/>
  <c r="M8" i="5"/>
  <c r="M9" i="5"/>
  <c r="M10" i="5"/>
  <c r="M11" i="5"/>
  <c r="M12" i="5"/>
  <c r="M13" i="5"/>
  <c r="M14" i="5"/>
  <c r="M15" i="5"/>
  <c r="M4" i="5"/>
  <c r="M4" i="6"/>
  <c r="M5" i="7"/>
  <c r="M6" i="7"/>
  <c r="M7" i="7"/>
  <c r="M8" i="7"/>
  <c r="M9" i="7"/>
  <c r="M10" i="7"/>
  <c r="M4" i="7"/>
  <c r="M5" i="1"/>
  <c r="M6" i="1"/>
  <c r="M7" i="1"/>
  <c r="M8" i="1"/>
  <c r="M4" i="1"/>
  <c r="A15" i="5"/>
  <c r="A7" i="4"/>
  <c r="A9" i="5"/>
  <c r="A7" i="1"/>
  <c r="A16" i="4"/>
  <c r="A17" i="4"/>
  <c r="A18" i="4"/>
  <c r="A19" i="4"/>
  <c r="A6" i="4"/>
  <c r="A10" i="7"/>
  <c r="A9" i="7"/>
  <c r="A8" i="7"/>
  <c r="A7" i="7"/>
  <c r="A5" i="7"/>
  <c r="A4" i="7"/>
  <c r="A4" i="6"/>
  <c r="A14" i="5"/>
  <c r="A13" i="5"/>
  <c r="A12" i="5"/>
  <c r="A11" i="5"/>
  <c r="A10" i="5"/>
  <c r="A8" i="5"/>
  <c r="A7" i="5"/>
  <c r="A6" i="5"/>
  <c r="A5" i="5"/>
  <c r="A4" i="5"/>
  <c r="A15" i="4"/>
  <c r="A14" i="4"/>
  <c r="A13" i="4"/>
  <c r="A12" i="4"/>
  <c r="A11" i="4"/>
  <c r="A10" i="4"/>
  <c r="A9" i="4"/>
  <c r="A8" i="4"/>
  <c r="A5" i="4"/>
  <c r="A4" i="4"/>
  <c r="A5" i="1"/>
  <c r="A6" i="1"/>
  <c r="A8" i="1"/>
  <c r="A4" i="1"/>
</calcChain>
</file>

<file path=xl/sharedStrings.xml><?xml version="1.0" encoding="utf-8"?>
<sst xmlns="http://schemas.openxmlformats.org/spreadsheetml/2006/main" count="781" uniqueCount="73">
  <si>
    <t>No.</t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</si>
  <si>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</si>
  <si>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</si>
  <si>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条件４</t>
    <rPh sb="0" eb="2">
      <t>ジョウケン</t>
    </rPh>
    <phoneticPr fontId="1"/>
  </si>
  <si>
    <t>条件３</t>
    <rPh sb="0" eb="2">
      <t>ジョウケン</t>
    </rPh>
    <phoneticPr fontId="1"/>
  </si>
  <si>
    <t>条件５</t>
    <rPh sb="0" eb="2">
      <t>ジョウケン</t>
    </rPh>
    <phoneticPr fontId="1"/>
  </si>
  <si>
    <t>条件６</t>
    <rPh sb="0" eb="2">
      <t>ジョウケン</t>
    </rPh>
    <phoneticPr fontId="1"/>
  </si>
  <si>
    <t>条件７</t>
    <rPh sb="0" eb="2">
      <t>ジョウケン</t>
    </rPh>
    <phoneticPr fontId="1"/>
  </si>
  <si>
    <t>条件８</t>
    <rPh sb="0" eb="2">
      <t>ジョウケン</t>
    </rPh>
    <phoneticPr fontId="1"/>
  </si>
  <si>
    <t>条件９</t>
    <rPh sb="0" eb="2">
      <t>ジョウケン</t>
    </rPh>
    <phoneticPr fontId="1"/>
  </si>
  <si>
    <t>期待値</t>
    <rPh sb="0" eb="3">
      <t>キタイチ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</si>
  <si>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</si>
  <si>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</si>
  <si>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age = 18</t>
    <phoneticPr fontId="1"/>
  </si>
  <si>
    <t>例1</t>
    <rPh sb="0" eb="1">
      <t>レイ</t>
    </rPh>
    <phoneticPr fontId="1"/>
  </si>
  <si>
    <t>例2</t>
    <rPh sb="0" eb="1">
      <t>レイ</t>
    </rPh>
    <phoneticPr fontId="1"/>
  </si>
  <si>
    <t>age = 17</t>
    <phoneticPr fontId="1"/>
  </si>
  <si>
    <t>sex = Sex.MAN</t>
    <phoneticPr fontId="1"/>
  </si>
  <si>
    <t>-</t>
    <phoneticPr fontId="1"/>
  </si>
  <si>
    <t>条件10</t>
    <rPh sb="0" eb="2">
      <t>ジョウケン</t>
    </rPh>
    <phoneticPr fontId="1"/>
  </si>
  <si>
    <t>「結婚できます」がコンソールに表示される</t>
    <rPh sb="1" eb="3">
      <t>ケッコン</t>
    </rPh>
    <rPh sb="15" eb="17">
      <t>ヒョウジ</t>
    </rPh>
    <phoneticPr fontId="1"/>
  </si>
  <si>
    <t>「結婚できません」がコンソールに表示される</t>
    <rPh sb="1" eb="3">
      <t>ケッコン</t>
    </rPh>
    <rPh sb="16" eb="18">
      <t>ヒョウジ</t>
    </rPh>
    <phoneticPr fontId="1"/>
  </si>
  <si>
    <t>NG</t>
    <phoneticPr fontId="1"/>
  </si>
  <si>
    <t>OK</t>
    <phoneticPr fontId="1"/>
  </si>
  <si>
    <t>姫野</t>
    <rPh sb="0" eb="2">
      <t>ヒメノ</t>
    </rPh>
    <phoneticPr fontId="1"/>
  </si>
  <si>
    <t>実施者</t>
    <rPh sb="0" eb="3">
      <t>ジッシシャ</t>
    </rPh>
    <phoneticPr fontId="1"/>
  </si>
  <si>
    <t>age = null</t>
    <phoneticPr fontId="1"/>
  </si>
  <si>
    <t>age = 3</t>
    <phoneticPr fontId="1"/>
  </si>
  <si>
    <t>No</t>
    <phoneticPr fontId="1"/>
  </si>
  <si>
    <t>Yes</t>
    <phoneticPr fontId="1"/>
  </si>
  <si>
    <t>age =  -1</t>
    <phoneticPr fontId="1"/>
  </si>
  <si>
    <t>"正しい年齢を入力してください"と表示される</t>
    <rPh sb="1" eb="2">
      <t>タダ</t>
    </rPh>
    <rPh sb="4" eb="6">
      <t>ネンレイ</t>
    </rPh>
    <rPh sb="17" eb="19">
      <t>ヒョウジ</t>
    </rPh>
    <phoneticPr fontId="1"/>
  </si>
  <si>
    <t>age = 60</t>
    <phoneticPr fontId="1"/>
  </si>
  <si>
    <t>"400円"と表示される</t>
    <rPh sb="4" eb="5">
      <t>エン</t>
    </rPh>
    <rPh sb="7" eb="9">
      <t>ヒョウジ</t>
    </rPh>
    <phoneticPr fontId="1"/>
  </si>
  <si>
    <t>age = 10</t>
    <phoneticPr fontId="1"/>
  </si>
  <si>
    <t>age = 15</t>
    <phoneticPr fontId="1"/>
  </si>
  <si>
    <t>age = 9</t>
    <phoneticPr fontId="1"/>
  </si>
  <si>
    <t>"720円"と表示される</t>
    <rPh sb="4" eb="5">
      <t>エン</t>
    </rPh>
    <rPh sb="7" eb="9">
      <t>ヒョウジ</t>
    </rPh>
    <phoneticPr fontId="1"/>
  </si>
  <si>
    <t>"776円"と表示される</t>
    <rPh sb="4" eb="5">
      <t>エン</t>
    </rPh>
    <rPh sb="7" eb="9">
      <t>ヒョウジ</t>
    </rPh>
    <phoneticPr fontId="1"/>
  </si>
  <si>
    <t>age = -1</t>
    <phoneticPr fontId="1"/>
  </si>
  <si>
    <t>"0円"と表示される</t>
    <rPh sb="2" eb="3">
      <t>エン</t>
    </rPh>
    <rPh sb="5" eb="7">
      <t>ヒョウジ</t>
    </rPh>
    <phoneticPr fontId="1"/>
  </si>
  <si>
    <t>age = 22</t>
    <phoneticPr fontId="1"/>
  </si>
  <si>
    <t>"1000円"と表示される</t>
    <rPh sb="5" eb="6">
      <t>エン</t>
    </rPh>
    <rPh sb="8" eb="10">
      <t>ヒョウジ</t>
    </rPh>
    <phoneticPr fontId="1"/>
  </si>
  <si>
    <t>age = 100</t>
    <phoneticPr fontId="1"/>
  </si>
  <si>
    <t>age = 20</t>
    <phoneticPr fontId="1"/>
  </si>
  <si>
    <t>age = 30</t>
    <phoneticPr fontId="1"/>
  </si>
  <si>
    <t>"900円"と表示される</t>
    <rPh sb="4" eb="5">
      <t>エン</t>
    </rPh>
    <rPh sb="7" eb="9">
      <t>ヒョウジ</t>
    </rPh>
    <phoneticPr fontId="1"/>
  </si>
  <si>
    <t>age = 25</t>
    <phoneticPr fontId="1"/>
  </si>
  <si>
    <t>"950円"と表示される</t>
    <rPh sb="4" eb="5">
      <t>エン</t>
    </rPh>
    <rPh sb="7" eb="9">
      <t>ヒョウジ</t>
    </rPh>
    <phoneticPr fontId="1"/>
  </si>
  <si>
    <t>"970円"と表示される</t>
    <rPh sb="4" eb="5">
      <t>エン</t>
    </rPh>
    <rPh sb="7" eb="9">
      <t>ヒョウジ</t>
    </rPh>
    <phoneticPr fontId="1"/>
  </si>
  <si>
    <t>"800円"と表示される</t>
    <rPh sb="4" eb="5">
      <t>エン</t>
    </rPh>
    <rPh sb="7" eb="9">
      <t>ヒョウジ</t>
    </rPh>
    <phoneticPr fontId="1"/>
  </si>
  <si>
    <t>age = 21</t>
    <phoneticPr fontId="1"/>
  </si>
  <si>
    <t>age = 8</t>
    <phoneticPr fontId="1"/>
  </si>
  <si>
    <t>"760円"と表示される</t>
    <rPh sb="4" eb="5">
      <t>エン</t>
    </rPh>
    <rPh sb="7" eb="9">
      <t>ヒョウジ</t>
    </rPh>
    <phoneticPr fontId="1"/>
  </si>
  <si>
    <t>age = "a"</t>
    <phoneticPr fontId="1"/>
  </si>
  <si>
    <t>age = 6</t>
    <phoneticPr fontId="1"/>
  </si>
  <si>
    <t>age = 99</t>
    <phoneticPr fontId="1"/>
  </si>
  <si>
    <t>age = 19</t>
    <phoneticPr fontId="1"/>
  </si>
  <si>
    <t>境界</t>
    <rPh sb="0" eb="2">
      <t>キョウカイ</t>
    </rPh>
    <phoneticPr fontId="1"/>
  </si>
  <si>
    <t>age = 5</t>
    <phoneticPr fontId="1"/>
  </si>
  <si>
    <t>境界と分割</t>
    <rPh sb="0" eb="2">
      <t>キョウカイ</t>
    </rPh>
    <rPh sb="3" eb="5">
      <t>ブンカツ</t>
    </rPh>
    <phoneticPr fontId="1"/>
  </si>
  <si>
    <t>分割</t>
    <rPh sb="0" eb="2">
      <t>ブンカツ</t>
    </rPh>
    <phoneticPr fontId="1"/>
  </si>
  <si>
    <t>age = 24</t>
    <phoneticPr fontId="1"/>
  </si>
  <si>
    <t>age = 59</t>
    <phoneticPr fontId="1"/>
  </si>
  <si>
    <t>"10円"と表示される</t>
    <rPh sb="3" eb="4">
      <t>エン</t>
    </rPh>
    <rPh sb="6" eb="8">
      <t>ヒョウジ</t>
    </rPh>
    <phoneticPr fontId="1"/>
  </si>
  <si>
    <t>"950円"と表示される</t>
    <phoneticPr fontId="1"/>
  </si>
  <si>
    <t>"800円"と表示される</t>
    <phoneticPr fontId="1"/>
  </si>
  <si>
    <t>"776円"と表示される</t>
    <rPh sb="4" eb="5">
      <t>エン</t>
    </rPh>
    <phoneticPr fontId="1"/>
  </si>
  <si>
    <t>"760円"と表示される</t>
    <rPh sb="4" eb="5">
      <t>エン</t>
    </rPh>
    <phoneticPr fontId="1"/>
  </si>
  <si>
    <t>"720円"と表示される</t>
    <rPh sb="4" eb="5">
      <t>エン</t>
    </rPh>
    <phoneticPr fontId="1"/>
  </si>
  <si>
    <t>age = 0</t>
    <phoneticPr fontId="1"/>
  </si>
  <si>
    <t>　</t>
    <phoneticPr fontId="1"/>
  </si>
  <si>
    <t>久保田</t>
    <rPh sb="0" eb="3">
      <t>クボタ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</si>
</sst>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 tint="0.34998626667073579"/>
      <name val="游ゴシック"/>
      <family val="2"/>
      <charset val="128"/>
      <scheme val="minor"/>
    </font>
    <font>
      <sz val="11"/>
      <color theme="1" tint="0.34998626667073579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3" fillId="3" borderId="1" xfId="0" applyNumberFormat="1" applyFont="1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484971</xdr:colOff>
      <xdr:row>1</xdr:row>
      <xdr:rowOff>114748</xdr:rowOff>
    </xdr:from>
    <xdr:to>
      <xdr:col>5</xdr:col>
      <xdr:colOff>137514</xdr:colOff>
      <xdr:row>3</xdr:row>
      <xdr:rowOff>124907</xdr:rowOff>
    </xdr:to>
    <xdr:sp macro="" textlink="">
      <xdr:nvSpPr>
        <xdr:cNvPr id="2" name="フローチャート: 端子 1">
          <a:extLst>
            <a:ext uri="{FF2B5EF4-FFF2-40B4-BE49-F238E27FC236}">
              <a16:creationId xmlns:a16="http://schemas.microsoft.com/office/drawing/2014/main" id="{3D96DFA6-AEFA-A852-CB8A-2B39B5DD8D4F}"/>
            </a:ext>
          </a:extLst>
        </xdr:cNvPr>
        <xdr:cNvSpPr/>
      </xdr:nvSpPr>
      <xdr:spPr>
        <a:xfrm>
          <a:off x="1834800" y="1486348"/>
          <a:ext cx="1677285" cy="467359"/>
        </a:xfrm>
        <a:prstGeom prst="flowChartTerminator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chemeClr val="tx1"/>
              </a:solidFill>
            </a:rPr>
            <a:t>START</a:t>
          </a:r>
          <a:endParaRPr kumimoji="1" lang="ja-JP" alt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292033</xdr:colOff>
      <xdr:row>15</xdr:row>
      <xdr:rowOff>83321</xdr:rowOff>
    </xdr:from>
    <xdr:to>
      <xdr:col>5</xdr:col>
      <xdr:colOff>330453</xdr:colOff>
      <xdr:row>17</xdr:row>
      <xdr:rowOff>180587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8AE7E3F-94AA-099A-6EA4-91FB944BCEC5}"/>
            </a:ext>
          </a:extLst>
        </xdr:cNvPr>
        <xdr:cNvSpPr/>
      </xdr:nvSpPr>
      <xdr:spPr>
        <a:xfrm>
          <a:off x="1641862" y="4655321"/>
          <a:ext cx="2063162" cy="55446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final int OLD_FEE = 1000 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292033</xdr:colOff>
      <xdr:row>19</xdr:row>
      <xdr:rowOff>49405</xdr:rowOff>
    </xdr:from>
    <xdr:to>
      <xdr:col>5</xdr:col>
      <xdr:colOff>330453</xdr:colOff>
      <xdr:row>21</xdr:row>
      <xdr:rowOff>143459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D5C21B2-4F5B-41C4-BCDE-4F2BB00A5661}"/>
            </a:ext>
          </a:extLst>
        </xdr:cNvPr>
        <xdr:cNvSpPr/>
      </xdr:nvSpPr>
      <xdr:spPr>
        <a:xfrm>
          <a:off x="1641862" y="5535805"/>
          <a:ext cx="2063162" cy="55125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final int YOUNG_FEE = 800 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292679</xdr:colOff>
      <xdr:row>8</xdr:row>
      <xdr:rowOff>35856</xdr:rowOff>
    </xdr:from>
    <xdr:to>
      <xdr:col>5</xdr:col>
      <xdr:colOff>329807</xdr:colOff>
      <xdr:row>10</xdr:row>
      <xdr:rowOff>122963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4F72C1C-56F3-4471-97CA-D7748254E853}"/>
            </a:ext>
          </a:extLst>
        </xdr:cNvPr>
        <xdr:cNvSpPr/>
      </xdr:nvSpPr>
      <xdr:spPr>
        <a:xfrm>
          <a:off x="1642508" y="3007656"/>
          <a:ext cx="2061870" cy="54430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int age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292033</xdr:colOff>
      <xdr:row>11</xdr:row>
      <xdr:rowOff>187666</xdr:rowOff>
    </xdr:from>
    <xdr:to>
      <xdr:col>5</xdr:col>
      <xdr:colOff>330453</xdr:colOff>
      <xdr:row>14</xdr:row>
      <xdr:rowOff>44902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E6176E8-211D-41FB-80F4-4077435A5757}"/>
            </a:ext>
          </a:extLst>
        </xdr:cNvPr>
        <xdr:cNvSpPr/>
      </xdr:nvSpPr>
      <xdr:spPr>
        <a:xfrm>
          <a:off x="1641862" y="3845266"/>
          <a:ext cx="2063162" cy="54303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int fee = 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293575</xdr:colOff>
      <xdr:row>4</xdr:row>
      <xdr:rowOff>218960</xdr:rowOff>
    </xdr:from>
    <xdr:to>
      <xdr:col>5</xdr:col>
      <xdr:colOff>328910</xdr:colOff>
      <xdr:row>7</xdr:row>
      <xdr:rowOff>72984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7066BDF-94A5-40CD-84A9-5D40E0AFAD4B}"/>
            </a:ext>
          </a:extLst>
        </xdr:cNvPr>
        <xdr:cNvSpPr/>
      </xdr:nvSpPr>
      <xdr:spPr>
        <a:xfrm>
          <a:off x="1643404" y="2276360"/>
          <a:ext cx="2060077" cy="53982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int discount = 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430351</xdr:colOff>
      <xdr:row>43</xdr:row>
      <xdr:rowOff>173465</xdr:rowOff>
    </xdr:from>
    <xdr:to>
      <xdr:col>6</xdr:col>
      <xdr:colOff>187055</xdr:colOff>
      <xdr:row>50</xdr:row>
      <xdr:rowOff>169200</xdr:rowOff>
    </xdr:to>
    <xdr:sp macro="" textlink="">
      <xdr:nvSpPr>
        <xdr:cNvPr id="8" name="フローチャート: 判断 7">
          <a:extLst>
            <a:ext uri="{FF2B5EF4-FFF2-40B4-BE49-F238E27FC236}">
              <a16:creationId xmlns:a16="http://schemas.microsoft.com/office/drawing/2014/main" id="{B411CCEC-588B-24FA-72E0-AE59D877C583}"/>
            </a:ext>
          </a:extLst>
        </xdr:cNvPr>
        <xdr:cNvSpPr/>
      </xdr:nvSpPr>
      <xdr:spPr>
        <a:xfrm>
          <a:off x="1095369" y="10301138"/>
          <a:ext cx="3081795" cy="1644426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2000">
              <a:solidFill>
                <a:schemeClr val="tx1"/>
              </a:solidFill>
            </a:rPr>
            <a:t>age &lt;</a:t>
          </a:r>
          <a:r>
            <a:rPr kumimoji="1" lang="en-US" altLang="ja-JP" sz="2000" baseline="0">
              <a:solidFill>
                <a:schemeClr val="tx1"/>
              </a:solidFill>
            </a:rPr>
            <a:t> 6 || age &gt;= 100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297113</xdr:colOff>
      <xdr:row>72</xdr:row>
      <xdr:rowOff>72207</xdr:rowOff>
    </xdr:from>
    <xdr:to>
      <xdr:col>5</xdr:col>
      <xdr:colOff>335533</xdr:colOff>
      <xdr:row>74</xdr:row>
      <xdr:rowOff>182753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91C8856-C998-4353-A132-0A7CBA0E53F8}"/>
            </a:ext>
          </a:extLst>
        </xdr:cNvPr>
        <xdr:cNvSpPr/>
      </xdr:nvSpPr>
      <xdr:spPr>
        <a:xfrm>
          <a:off x="1637182" y="16153035"/>
          <a:ext cx="2048523" cy="55723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discount</a:t>
          </a:r>
          <a:r>
            <a:rPr kumimoji="1" lang="en-US" altLang="ja-JP" sz="1800" baseline="0">
              <a:solidFill>
                <a:schemeClr val="tx1"/>
              </a:solidFill>
            </a:rPr>
            <a:t> = 10</a:t>
          </a:r>
          <a:r>
            <a:rPr kumimoji="1" lang="en-US" altLang="ja-JP" sz="1800">
              <a:solidFill>
                <a:schemeClr val="tx1"/>
              </a:solidFill>
            </a:rPr>
            <a:t>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116458</xdr:colOff>
      <xdr:row>72</xdr:row>
      <xdr:rowOff>57667</xdr:rowOff>
    </xdr:from>
    <xdr:to>
      <xdr:col>18</xdr:col>
      <xdr:colOff>154878</xdr:colOff>
      <xdr:row>74</xdr:row>
      <xdr:rowOff>197292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3A2C215-CF1C-4462-A68E-433EF8ED710C}"/>
            </a:ext>
          </a:extLst>
        </xdr:cNvPr>
        <xdr:cNvSpPr/>
      </xdr:nvSpPr>
      <xdr:spPr>
        <a:xfrm>
          <a:off x="10166975" y="16138495"/>
          <a:ext cx="2048524" cy="5863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2000">
              <a:solidFill>
                <a:schemeClr val="tx1"/>
              </a:solidFill>
            </a:rPr>
            <a:t>discount = 5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366791</xdr:colOff>
      <xdr:row>48</xdr:row>
      <xdr:rowOff>55271</xdr:rowOff>
    </xdr:from>
    <xdr:to>
      <xdr:col>11</xdr:col>
      <xdr:colOff>117147</xdr:colOff>
      <xdr:row>54</xdr:row>
      <xdr:rowOff>138398</xdr:rowOff>
    </xdr:to>
    <xdr:sp macro="" textlink="">
      <xdr:nvSpPr>
        <xdr:cNvPr id="12" name="フローチャート: 判断 11">
          <a:extLst>
            <a:ext uri="{FF2B5EF4-FFF2-40B4-BE49-F238E27FC236}">
              <a16:creationId xmlns:a16="http://schemas.microsoft.com/office/drawing/2014/main" id="{6E60E888-ADBE-4CBE-94E2-3CB4E1D4DC54}"/>
            </a:ext>
          </a:extLst>
        </xdr:cNvPr>
        <xdr:cNvSpPr/>
      </xdr:nvSpPr>
      <xdr:spPr>
        <a:xfrm>
          <a:off x="4356900" y="11360580"/>
          <a:ext cx="3075447" cy="1496291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2000">
              <a:solidFill>
                <a:schemeClr val="tx1"/>
              </a:solidFill>
            </a:rPr>
            <a:t>age &gt;= 60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222760</xdr:colOff>
      <xdr:row>72</xdr:row>
      <xdr:rowOff>64962</xdr:rowOff>
    </xdr:from>
    <xdr:to>
      <xdr:col>10</xdr:col>
      <xdr:colOff>261178</xdr:colOff>
      <xdr:row>74</xdr:row>
      <xdr:rowOff>189998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6C6CC86-0A2B-41C8-8978-92F942259A94}"/>
            </a:ext>
          </a:extLst>
        </xdr:cNvPr>
        <xdr:cNvSpPr/>
      </xdr:nvSpPr>
      <xdr:spPr>
        <a:xfrm>
          <a:off x="4913001" y="16145790"/>
          <a:ext cx="2048522" cy="5717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discount = age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433253</xdr:colOff>
      <xdr:row>31</xdr:row>
      <xdr:rowOff>193406</xdr:rowOff>
    </xdr:from>
    <xdr:to>
      <xdr:col>6</xdr:col>
      <xdr:colOff>189233</xdr:colOff>
      <xdr:row>38</xdr:row>
      <xdr:rowOff>41006</xdr:rowOff>
    </xdr:to>
    <xdr:sp macro="" textlink="">
      <xdr:nvSpPr>
        <xdr:cNvPr id="15" name="フローチャート: 判断 14">
          <a:extLst>
            <a:ext uri="{FF2B5EF4-FFF2-40B4-BE49-F238E27FC236}">
              <a16:creationId xmlns:a16="http://schemas.microsoft.com/office/drawing/2014/main" id="{DE0195B6-1ECF-4F3D-B736-806FA4DD2B22}"/>
            </a:ext>
          </a:extLst>
        </xdr:cNvPr>
        <xdr:cNvSpPr/>
      </xdr:nvSpPr>
      <xdr:spPr>
        <a:xfrm>
          <a:off x="1105606" y="7372641"/>
          <a:ext cx="3117745" cy="1468718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2000">
              <a:solidFill>
                <a:schemeClr val="tx1"/>
              </a:solidFill>
            </a:rPr>
            <a:t>age &gt;= 20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292034</xdr:colOff>
      <xdr:row>39</xdr:row>
      <xdr:rowOff>124008</xdr:rowOff>
    </xdr:from>
    <xdr:to>
      <xdr:col>5</xdr:col>
      <xdr:colOff>330452</xdr:colOff>
      <xdr:row>41</xdr:row>
      <xdr:rowOff>205362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7A9CA21A-9278-48D2-A661-75677AF5CF1F}"/>
            </a:ext>
          </a:extLst>
        </xdr:cNvPr>
        <xdr:cNvSpPr/>
      </xdr:nvSpPr>
      <xdr:spPr>
        <a:xfrm>
          <a:off x="1632103" y="8834456"/>
          <a:ext cx="2048521" cy="52804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fee = OLD_FEE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232072</xdr:colOff>
      <xdr:row>39</xdr:row>
      <xdr:rowOff>123373</xdr:rowOff>
    </xdr:from>
    <xdr:to>
      <xdr:col>11</xdr:col>
      <xdr:colOff>270491</xdr:colOff>
      <xdr:row>41</xdr:row>
      <xdr:rowOff>205997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9F8D3078-4792-4E62-9C6B-27D9114F6071}"/>
            </a:ext>
          </a:extLst>
        </xdr:cNvPr>
        <xdr:cNvSpPr/>
      </xdr:nvSpPr>
      <xdr:spPr>
        <a:xfrm>
          <a:off x="5592348" y="8833821"/>
          <a:ext cx="2048522" cy="52931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fee</a:t>
          </a:r>
          <a:r>
            <a:rPr kumimoji="1" lang="en-US" altLang="ja-JP" sz="1800" baseline="0">
              <a:solidFill>
                <a:schemeClr val="tx1"/>
              </a:solidFill>
            </a:rPr>
            <a:t> = YOUNG_FEE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259203</xdr:colOff>
      <xdr:row>58</xdr:row>
      <xdr:rowOff>129310</xdr:rowOff>
    </xdr:from>
    <xdr:to>
      <xdr:col>19</xdr:col>
      <xdr:colOff>19457</xdr:colOff>
      <xdr:row>65</xdr:row>
      <xdr:rowOff>3580</xdr:rowOff>
    </xdr:to>
    <xdr:sp macro="" textlink="">
      <xdr:nvSpPr>
        <xdr:cNvPr id="18" name="フローチャート: 判断 17">
          <a:extLst>
            <a:ext uri="{FF2B5EF4-FFF2-40B4-BE49-F238E27FC236}">
              <a16:creationId xmlns:a16="http://schemas.microsoft.com/office/drawing/2014/main" id="{5F930493-F268-4E44-B534-F75C0E6BB66E}"/>
            </a:ext>
          </a:extLst>
        </xdr:cNvPr>
        <xdr:cNvSpPr/>
      </xdr:nvSpPr>
      <xdr:spPr>
        <a:xfrm>
          <a:off x="9569458" y="13789892"/>
          <a:ext cx="3085344" cy="1522961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2000">
              <a:solidFill>
                <a:schemeClr val="tx1"/>
              </a:solidFill>
            </a:rPr>
            <a:t>age %</a:t>
          </a:r>
          <a:r>
            <a:rPr kumimoji="1" lang="en-US" altLang="ja-JP" sz="2000" baseline="0">
              <a:solidFill>
                <a:schemeClr val="tx1"/>
              </a:solidFill>
            </a:rPr>
            <a:t> 5 == 0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152870</xdr:colOff>
      <xdr:row>72</xdr:row>
      <xdr:rowOff>54925</xdr:rowOff>
    </xdr:from>
    <xdr:to>
      <xdr:col>22</xdr:col>
      <xdr:colOff>191288</xdr:colOff>
      <xdr:row>74</xdr:row>
      <xdr:rowOff>200034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7DA17EC-44FF-478C-B8C0-2DDF5DB4AD67}"/>
            </a:ext>
          </a:extLst>
        </xdr:cNvPr>
        <xdr:cNvSpPr/>
      </xdr:nvSpPr>
      <xdr:spPr>
        <a:xfrm>
          <a:off x="12883525" y="16135753"/>
          <a:ext cx="2048522" cy="59179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2000">
              <a:solidFill>
                <a:schemeClr val="tx1"/>
              </a:solidFill>
            </a:rPr>
            <a:t>discount = 3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148944</xdr:colOff>
      <xdr:row>72</xdr:row>
      <xdr:rowOff>62331</xdr:rowOff>
    </xdr:from>
    <xdr:to>
      <xdr:col>14</xdr:col>
      <xdr:colOff>187363</xdr:colOff>
      <xdr:row>74</xdr:row>
      <xdr:rowOff>192628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94FDE3A-7894-454F-8D0D-F7BAE8B9FCB4}"/>
            </a:ext>
          </a:extLst>
        </xdr:cNvPr>
        <xdr:cNvSpPr/>
      </xdr:nvSpPr>
      <xdr:spPr>
        <a:xfrm>
          <a:off x="7519323" y="16143159"/>
          <a:ext cx="2048523" cy="5769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2000">
              <a:solidFill>
                <a:schemeClr val="tx1"/>
              </a:solidFill>
            </a:rPr>
            <a:t>discount = 10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291706</xdr:colOff>
      <xdr:row>52</xdr:row>
      <xdr:rowOff>193980</xdr:rowOff>
    </xdr:from>
    <xdr:to>
      <xdr:col>15</xdr:col>
      <xdr:colOff>53409</xdr:colOff>
      <xdr:row>59</xdr:row>
      <xdr:rowOff>41580</xdr:rowOff>
    </xdr:to>
    <xdr:sp macro="" textlink="">
      <xdr:nvSpPr>
        <xdr:cNvPr id="21" name="フローチャート: 判断 20">
          <a:extLst>
            <a:ext uri="{FF2B5EF4-FFF2-40B4-BE49-F238E27FC236}">
              <a16:creationId xmlns:a16="http://schemas.microsoft.com/office/drawing/2014/main" id="{0D4D321B-ED16-486E-911E-D1DBC4B56E46}"/>
            </a:ext>
          </a:extLst>
        </xdr:cNvPr>
        <xdr:cNvSpPr/>
      </xdr:nvSpPr>
      <xdr:spPr>
        <a:xfrm>
          <a:off x="6992051" y="11807911"/>
          <a:ext cx="3111875" cy="1411014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age %</a:t>
          </a:r>
          <a:r>
            <a:rPr kumimoji="1" lang="en-US" altLang="ja-JP" sz="1800" baseline="0">
              <a:solidFill>
                <a:schemeClr val="tx1"/>
              </a:solidFill>
            </a:rPr>
            <a:t> 15 == 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491593</xdr:colOff>
      <xdr:row>89</xdr:row>
      <xdr:rowOff>223455</xdr:rowOff>
    </xdr:from>
    <xdr:to>
      <xdr:col>5</xdr:col>
      <xdr:colOff>129622</xdr:colOff>
      <xdr:row>92</xdr:row>
      <xdr:rowOff>19676</xdr:rowOff>
    </xdr:to>
    <xdr:sp macro="" textlink="">
      <xdr:nvSpPr>
        <xdr:cNvPr id="24" name="フローチャート: 端子 23">
          <a:extLst>
            <a:ext uri="{FF2B5EF4-FFF2-40B4-BE49-F238E27FC236}">
              <a16:creationId xmlns:a16="http://schemas.microsoft.com/office/drawing/2014/main" id="{D61D2CE9-A1FD-4F38-B35F-5D520E6D035C}"/>
            </a:ext>
          </a:extLst>
        </xdr:cNvPr>
        <xdr:cNvSpPr/>
      </xdr:nvSpPr>
      <xdr:spPr>
        <a:xfrm>
          <a:off x="1821629" y="21185382"/>
          <a:ext cx="1633084" cy="502803"/>
        </a:xfrm>
        <a:prstGeom prst="flowChartTerminator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FINISH</a:t>
          </a:r>
          <a:endParaRPr kumimoji="1" lang="ja-JP" altLang="en-US" sz="2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649324</xdr:colOff>
      <xdr:row>3</xdr:row>
      <xdr:rowOff>123637</xdr:rowOff>
    </xdr:from>
    <xdr:to>
      <xdr:col>3</xdr:col>
      <xdr:colOff>649324</xdr:colOff>
      <xdr:row>4</xdr:row>
      <xdr:rowOff>220230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83F55A92-D950-8996-E3CE-E5E94F3D264A}"/>
            </a:ext>
          </a:extLst>
        </xdr:cNvPr>
        <xdr:cNvCxnSpPr>
          <a:stCxn id="2" idx="2"/>
          <a:endCxn id="7" idx="0"/>
        </xdr:cNvCxnSpPr>
      </xdr:nvCxnSpPr>
      <xdr:spPr>
        <a:xfrm>
          <a:off x="2666383" y="818402"/>
          <a:ext cx="0" cy="32818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649324</xdr:colOff>
      <xdr:row>7</xdr:row>
      <xdr:rowOff>72984</xdr:rowOff>
    </xdr:from>
    <xdr:to>
      <xdr:col>3</xdr:col>
      <xdr:colOff>649960</xdr:colOff>
      <xdr:row>8</xdr:row>
      <xdr:rowOff>35856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AF1AB529-25A9-0453-D502-1D1E852A0D9F}"/>
            </a:ext>
          </a:extLst>
        </xdr:cNvPr>
        <xdr:cNvCxnSpPr>
          <a:stCxn id="7" idx="2"/>
          <a:endCxn id="5" idx="0"/>
        </xdr:cNvCxnSpPr>
      </xdr:nvCxnSpPr>
      <xdr:spPr>
        <a:xfrm>
          <a:off x="2666383" y="1694102"/>
          <a:ext cx="636" cy="19446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649960</xdr:colOff>
      <xdr:row>10</xdr:row>
      <xdr:rowOff>121693</xdr:rowOff>
    </xdr:from>
    <xdr:to>
      <xdr:col>3</xdr:col>
      <xdr:colOff>649960</xdr:colOff>
      <xdr:row>11</xdr:row>
      <xdr:rowOff>187666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69415406-0128-0346-1770-8346EA9CE9C0}"/>
            </a:ext>
          </a:extLst>
        </xdr:cNvPr>
        <xdr:cNvCxnSpPr>
          <a:stCxn id="5" idx="2"/>
          <a:endCxn id="6" idx="0"/>
        </xdr:cNvCxnSpPr>
      </xdr:nvCxnSpPr>
      <xdr:spPr>
        <a:xfrm>
          <a:off x="2667019" y="2437575"/>
          <a:ext cx="0" cy="29756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649960</xdr:colOff>
      <xdr:row>14</xdr:row>
      <xdr:rowOff>43632</xdr:rowOff>
    </xdr:from>
    <xdr:to>
      <xdr:col>3</xdr:col>
      <xdr:colOff>649960</xdr:colOff>
      <xdr:row>15</xdr:row>
      <xdr:rowOff>82051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D92A89D2-362E-CA42-ADBE-8AA37D362FD8}"/>
            </a:ext>
          </a:extLst>
        </xdr:cNvPr>
        <xdr:cNvCxnSpPr>
          <a:stCxn id="6" idx="2"/>
          <a:endCxn id="3" idx="0"/>
        </xdr:cNvCxnSpPr>
      </xdr:nvCxnSpPr>
      <xdr:spPr>
        <a:xfrm>
          <a:off x="2667019" y="3285867"/>
          <a:ext cx="0" cy="27000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649960</xdr:colOff>
      <xdr:row>17</xdr:row>
      <xdr:rowOff>181857</xdr:rowOff>
    </xdr:from>
    <xdr:to>
      <xdr:col>3</xdr:col>
      <xdr:colOff>649960</xdr:colOff>
      <xdr:row>19</xdr:row>
      <xdr:rowOff>48135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55C24CCF-FCBB-9D35-361A-BD2EB959B053}"/>
            </a:ext>
          </a:extLst>
        </xdr:cNvPr>
        <xdr:cNvCxnSpPr>
          <a:stCxn id="3" idx="2"/>
          <a:endCxn id="4" idx="0"/>
        </xdr:cNvCxnSpPr>
      </xdr:nvCxnSpPr>
      <xdr:spPr>
        <a:xfrm>
          <a:off x="2667019" y="4118857"/>
          <a:ext cx="0" cy="32945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646261</xdr:colOff>
      <xdr:row>38</xdr:row>
      <xdr:rowOff>41006</xdr:rowOff>
    </xdr:from>
    <xdr:to>
      <xdr:col>3</xdr:col>
      <xdr:colOff>646261</xdr:colOff>
      <xdr:row>39</xdr:row>
      <xdr:rowOff>124008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5B98A857-5C0B-E132-7E43-3D59FDB1337D}"/>
            </a:ext>
          </a:extLst>
        </xdr:cNvPr>
        <xdr:cNvCxnSpPr>
          <a:stCxn id="15" idx="2"/>
          <a:endCxn id="16" idx="0"/>
        </xdr:cNvCxnSpPr>
      </xdr:nvCxnSpPr>
      <xdr:spPr>
        <a:xfrm>
          <a:off x="2656364" y="8528109"/>
          <a:ext cx="0" cy="306347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643721</xdr:colOff>
      <xdr:row>41</xdr:row>
      <xdr:rowOff>205362</xdr:rowOff>
    </xdr:from>
    <xdr:to>
      <xdr:col>3</xdr:col>
      <xdr:colOff>646261</xdr:colOff>
      <xdr:row>43</xdr:row>
      <xdr:rowOff>173465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6DCDE2A3-BDCD-F622-8D57-0EF030C09BF9}"/>
            </a:ext>
          </a:extLst>
        </xdr:cNvPr>
        <xdr:cNvCxnSpPr>
          <a:stCxn id="16" idx="2"/>
          <a:endCxn id="8" idx="0"/>
        </xdr:cNvCxnSpPr>
      </xdr:nvCxnSpPr>
      <xdr:spPr>
        <a:xfrm flipH="1">
          <a:off x="2653824" y="9362500"/>
          <a:ext cx="2540" cy="41479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189233</xdr:colOff>
      <xdr:row>35</xdr:row>
      <xdr:rowOff>5534</xdr:rowOff>
    </xdr:from>
    <xdr:to>
      <xdr:col>9</xdr:col>
      <xdr:colOff>586299</xdr:colOff>
      <xdr:row>39</xdr:row>
      <xdr:rowOff>123373</xdr:rowOff>
    </xdr:to>
    <xdr:cxnSp macro="">
      <xdr:nvCxnSpPr>
        <xdr:cNvPr id="63" name="コネクタ: カギ線 62">
          <a:extLst>
            <a:ext uri="{FF2B5EF4-FFF2-40B4-BE49-F238E27FC236}">
              <a16:creationId xmlns:a16="http://schemas.microsoft.com/office/drawing/2014/main" id="{3E2FC037-1D20-BB51-6E53-3371309FC8EA}"/>
            </a:ext>
          </a:extLst>
        </xdr:cNvPr>
        <xdr:cNvCxnSpPr>
          <a:stCxn id="15" idx="3"/>
          <a:endCxn id="17" idx="0"/>
        </xdr:cNvCxnSpPr>
      </xdr:nvCxnSpPr>
      <xdr:spPr>
        <a:xfrm>
          <a:off x="4209440" y="7822603"/>
          <a:ext cx="2407169" cy="1011218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643721</xdr:colOff>
      <xdr:row>41</xdr:row>
      <xdr:rowOff>205998</xdr:rowOff>
    </xdr:from>
    <xdr:to>
      <xdr:col>9</xdr:col>
      <xdr:colOff>586299</xdr:colOff>
      <xdr:row>43</xdr:row>
      <xdr:rowOff>173466</xdr:rowOff>
    </xdr:to>
    <xdr:cxnSp macro="">
      <xdr:nvCxnSpPr>
        <xdr:cNvPr id="74" name="コネクタ: カギ線 73">
          <a:extLst>
            <a:ext uri="{FF2B5EF4-FFF2-40B4-BE49-F238E27FC236}">
              <a16:creationId xmlns:a16="http://schemas.microsoft.com/office/drawing/2014/main" id="{4019E004-02C9-B6BE-F45C-512A41630DA1}"/>
            </a:ext>
          </a:extLst>
        </xdr:cNvPr>
        <xdr:cNvCxnSpPr>
          <a:stCxn id="17" idx="2"/>
          <a:endCxn id="8" idx="0"/>
        </xdr:cNvCxnSpPr>
      </xdr:nvCxnSpPr>
      <xdr:spPr>
        <a:xfrm rot="5400000">
          <a:off x="4428138" y="7588822"/>
          <a:ext cx="414158" cy="396278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117147</xdr:colOff>
      <xdr:row>51</xdr:row>
      <xdr:rowOff>96835</xdr:rowOff>
    </xdr:from>
    <xdr:to>
      <xdr:col>12</xdr:col>
      <xdr:colOff>507575</xdr:colOff>
      <xdr:row>52</xdr:row>
      <xdr:rowOff>193980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67771C50-260C-A18E-1203-53141C09D02C}"/>
            </a:ext>
          </a:extLst>
        </xdr:cNvPr>
        <xdr:cNvCxnSpPr>
          <a:stCxn id="12" idx="3"/>
          <a:endCxn id="21" idx="0"/>
        </xdr:cNvCxnSpPr>
      </xdr:nvCxnSpPr>
      <xdr:spPr>
        <a:xfrm>
          <a:off x="7487526" y="11487421"/>
          <a:ext cx="1060463" cy="320490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491287</xdr:colOff>
      <xdr:row>74</xdr:row>
      <xdr:rowOff>192628</xdr:rowOff>
    </xdr:from>
    <xdr:to>
      <xdr:col>12</xdr:col>
      <xdr:colOff>491287</xdr:colOff>
      <xdr:row>77</xdr:row>
      <xdr:rowOff>218004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B26E3C1B-4CB6-64B0-99ED-F1C994F9B5A4}"/>
            </a:ext>
          </a:extLst>
        </xdr:cNvPr>
        <xdr:cNvCxnSpPr>
          <a:stCxn id="20" idx="2"/>
        </xdr:cNvCxnSpPr>
      </xdr:nvCxnSpPr>
      <xdr:spPr>
        <a:xfrm flipH="1">
          <a:off x="8531701" y="16720145"/>
          <a:ext cx="0" cy="69541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152141</xdr:colOff>
      <xdr:row>79</xdr:row>
      <xdr:rowOff>193963</xdr:rowOff>
    </xdr:from>
    <xdr:to>
      <xdr:col>5</xdr:col>
      <xdr:colOff>466535</xdr:colOff>
      <xdr:row>83</xdr:row>
      <xdr:rowOff>180109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BBDD48CF-4334-F1FD-146C-E9229E13334C}"/>
            </a:ext>
          </a:extLst>
        </xdr:cNvPr>
        <xdr:cNvSpPr/>
      </xdr:nvSpPr>
      <xdr:spPr>
        <a:xfrm>
          <a:off x="1482177" y="18800618"/>
          <a:ext cx="2309449" cy="92825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800" baseline="0">
              <a:solidFill>
                <a:schemeClr val="tx1"/>
              </a:solidFill>
            </a:rPr>
            <a:t>fee -= (fee *  ((double)discount / 100) )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641847</xdr:colOff>
      <xdr:row>83</xdr:row>
      <xdr:rowOff>180109</xdr:rowOff>
    </xdr:from>
    <xdr:to>
      <xdr:col>3</xdr:col>
      <xdr:colOff>643116</xdr:colOff>
      <xdr:row>89</xdr:row>
      <xdr:rowOff>223455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A8E4350E-DDA1-08B7-0E67-9BA5D8B32672}"/>
            </a:ext>
          </a:extLst>
        </xdr:cNvPr>
        <xdr:cNvCxnSpPr>
          <a:stCxn id="89" idx="2"/>
          <a:endCxn id="24" idx="0"/>
        </xdr:cNvCxnSpPr>
      </xdr:nvCxnSpPr>
      <xdr:spPr>
        <a:xfrm>
          <a:off x="2636902" y="19728873"/>
          <a:ext cx="1269" cy="145650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286066</xdr:colOff>
      <xdr:row>63</xdr:row>
      <xdr:rowOff>166716</xdr:rowOff>
    </xdr:from>
    <xdr:to>
      <xdr:col>23</xdr:col>
      <xdr:colOff>58092</xdr:colOff>
      <xdr:row>70</xdr:row>
      <xdr:rowOff>22862</xdr:rowOff>
    </xdr:to>
    <xdr:sp macro="" textlink="">
      <xdr:nvSpPr>
        <xdr:cNvPr id="94" name="フローチャート: 判断 93">
          <a:extLst>
            <a:ext uri="{FF2B5EF4-FFF2-40B4-BE49-F238E27FC236}">
              <a16:creationId xmlns:a16="http://schemas.microsoft.com/office/drawing/2014/main" id="{2B5D8F57-801B-49AB-BCE5-A48FDF6CA19B}"/>
            </a:ext>
          </a:extLst>
        </xdr:cNvPr>
        <xdr:cNvSpPr/>
      </xdr:nvSpPr>
      <xdr:spPr>
        <a:xfrm>
          <a:off x="12256393" y="15004934"/>
          <a:ext cx="3097117" cy="1504837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2000">
              <a:solidFill>
                <a:schemeClr val="tx1"/>
              </a:solidFill>
            </a:rPr>
            <a:t>age %</a:t>
          </a:r>
          <a:r>
            <a:rPr kumimoji="1" lang="en-US" altLang="ja-JP" sz="2000" baseline="0">
              <a:solidFill>
                <a:schemeClr val="tx1"/>
              </a:solidFill>
            </a:rPr>
            <a:t> 3 == 0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19457</xdr:colOff>
      <xdr:row>61</xdr:row>
      <xdr:rowOff>184209</xdr:rowOff>
    </xdr:from>
    <xdr:to>
      <xdr:col>20</xdr:col>
      <xdr:colOff>504588</xdr:colOff>
      <xdr:row>63</xdr:row>
      <xdr:rowOff>166716</xdr:rowOff>
    </xdr:to>
    <xdr:cxnSp macro="">
      <xdr:nvCxnSpPr>
        <xdr:cNvPr id="100" name="コネクタ: カギ線 99">
          <a:extLst>
            <a:ext uri="{FF2B5EF4-FFF2-40B4-BE49-F238E27FC236}">
              <a16:creationId xmlns:a16="http://schemas.microsoft.com/office/drawing/2014/main" id="{EFB5DD73-C054-15E8-0D2A-21CF90151CCE}"/>
            </a:ext>
          </a:extLst>
        </xdr:cNvPr>
        <xdr:cNvCxnSpPr>
          <a:stCxn id="18" idx="3"/>
          <a:endCxn id="94" idx="0"/>
        </xdr:cNvCxnSpPr>
      </xdr:nvCxnSpPr>
      <xdr:spPr>
        <a:xfrm>
          <a:off x="12654802" y="14551373"/>
          <a:ext cx="1150150" cy="453561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507096</xdr:colOff>
      <xdr:row>70</xdr:row>
      <xdr:rowOff>22862</xdr:rowOff>
    </xdr:from>
    <xdr:to>
      <xdr:col>20</xdr:col>
      <xdr:colOff>507096</xdr:colOff>
      <xdr:row>72</xdr:row>
      <xdr:rowOff>54925</xdr:rowOff>
    </xdr:to>
    <xdr:cxnSp macro="">
      <xdr:nvCxnSpPr>
        <xdr:cNvPr id="102" name="直線コネクタ 101">
          <a:extLst>
            <a:ext uri="{FF2B5EF4-FFF2-40B4-BE49-F238E27FC236}">
              <a16:creationId xmlns:a16="http://schemas.microsoft.com/office/drawing/2014/main" id="{32777B16-CD66-1AA7-8861-9038E001009C}"/>
            </a:ext>
          </a:extLst>
        </xdr:cNvPr>
        <xdr:cNvCxnSpPr>
          <a:stCxn id="94" idx="2"/>
          <a:endCxn id="19" idx="0"/>
        </xdr:cNvCxnSpPr>
      </xdr:nvCxnSpPr>
      <xdr:spPr>
        <a:xfrm>
          <a:off x="13907786" y="15657000"/>
          <a:ext cx="0" cy="478753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507096</xdr:colOff>
      <xdr:row>74</xdr:row>
      <xdr:rowOff>200034</xdr:rowOff>
    </xdr:from>
    <xdr:to>
      <xdr:col>20</xdr:col>
      <xdr:colOff>507440</xdr:colOff>
      <xdr:row>78</xdr:row>
      <xdr:rowOff>11875</xdr:rowOff>
    </xdr:to>
    <xdr:cxnSp macro="">
      <xdr:nvCxnSpPr>
        <xdr:cNvPr id="104" name="直線コネクタ 103">
          <a:extLst>
            <a:ext uri="{FF2B5EF4-FFF2-40B4-BE49-F238E27FC236}">
              <a16:creationId xmlns:a16="http://schemas.microsoft.com/office/drawing/2014/main" id="{A1BE93CC-2C0B-746D-9420-7894B32C73FD}"/>
            </a:ext>
          </a:extLst>
        </xdr:cNvPr>
        <xdr:cNvCxnSpPr>
          <a:stCxn id="19" idx="2"/>
        </xdr:cNvCxnSpPr>
      </xdr:nvCxnSpPr>
      <xdr:spPr>
        <a:xfrm>
          <a:off x="13907786" y="16727551"/>
          <a:ext cx="344" cy="70522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431621</xdr:colOff>
      <xdr:row>23</xdr:row>
      <xdr:rowOff>40575</xdr:rowOff>
    </xdr:from>
    <xdr:to>
      <xdr:col>6</xdr:col>
      <xdr:colOff>190865</xdr:colOff>
      <xdr:row>29</xdr:row>
      <xdr:rowOff>116775</xdr:rowOff>
    </xdr:to>
    <xdr:sp macro="" textlink="">
      <xdr:nvSpPr>
        <xdr:cNvPr id="134" name="フローチャート: 判断 133">
          <a:extLst>
            <a:ext uri="{FF2B5EF4-FFF2-40B4-BE49-F238E27FC236}">
              <a16:creationId xmlns:a16="http://schemas.microsoft.com/office/drawing/2014/main" id="{B056A59A-6640-4D18-B954-4B0AE081F04A}"/>
            </a:ext>
          </a:extLst>
        </xdr:cNvPr>
        <xdr:cNvSpPr/>
      </xdr:nvSpPr>
      <xdr:spPr>
        <a:xfrm>
          <a:off x="1103974" y="5367104"/>
          <a:ext cx="3121009" cy="146573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2000">
              <a:solidFill>
                <a:schemeClr val="tx1"/>
              </a:solidFill>
            </a:rPr>
            <a:t>age</a:t>
          </a:r>
          <a:r>
            <a:rPr kumimoji="1" lang="en-US" altLang="ja-JP" sz="2000" baseline="0">
              <a:solidFill>
                <a:schemeClr val="tx1"/>
              </a:solidFill>
            </a:rPr>
            <a:t> &gt; 0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646150</xdr:colOff>
      <xdr:row>21</xdr:row>
      <xdr:rowOff>144729</xdr:rowOff>
    </xdr:from>
    <xdr:to>
      <xdr:col>3</xdr:col>
      <xdr:colOff>649960</xdr:colOff>
      <xdr:row>23</xdr:row>
      <xdr:rowOff>40575</xdr:rowOff>
    </xdr:to>
    <xdr:cxnSp macro="">
      <xdr:nvCxnSpPr>
        <xdr:cNvPr id="136" name="直線コネクタ 135">
          <a:extLst>
            <a:ext uri="{FF2B5EF4-FFF2-40B4-BE49-F238E27FC236}">
              <a16:creationId xmlns:a16="http://schemas.microsoft.com/office/drawing/2014/main" id="{488C5011-D06F-D798-21E2-045BE60BAAA6}"/>
            </a:ext>
          </a:extLst>
        </xdr:cNvPr>
        <xdr:cNvCxnSpPr>
          <a:cxnSpLocks/>
          <a:stCxn id="4" idx="2"/>
          <a:endCxn id="134" idx="0"/>
        </xdr:cNvCxnSpPr>
      </xdr:nvCxnSpPr>
      <xdr:spPr>
        <a:xfrm flipH="1">
          <a:off x="2663209" y="5008082"/>
          <a:ext cx="3810" cy="35902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58092</xdr:colOff>
      <xdr:row>66</xdr:row>
      <xdr:rowOff>212553</xdr:rowOff>
    </xdr:from>
    <xdr:to>
      <xdr:col>23</xdr:col>
      <xdr:colOff>659247</xdr:colOff>
      <xdr:row>78</xdr:row>
      <xdr:rowOff>11661</xdr:rowOff>
    </xdr:to>
    <xdr:cxnSp macro="">
      <xdr:nvCxnSpPr>
        <xdr:cNvPr id="140" name="コネクタ: カギ線 139">
          <a:extLst>
            <a:ext uri="{FF2B5EF4-FFF2-40B4-BE49-F238E27FC236}">
              <a16:creationId xmlns:a16="http://schemas.microsoft.com/office/drawing/2014/main" id="{1A92C3AB-365F-3A10-90CA-BAB2BF84FA97}"/>
            </a:ext>
          </a:extLst>
        </xdr:cNvPr>
        <xdr:cNvCxnSpPr>
          <a:stCxn id="94" idx="3"/>
        </xdr:cNvCxnSpPr>
      </xdr:nvCxnSpPr>
      <xdr:spPr>
        <a:xfrm>
          <a:off x="15353510" y="15757353"/>
          <a:ext cx="601155" cy="2625435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508305</xdr:colOff>
      <xdr:row>49</xdr:row>
      <xdr:rowOff>69068</xdr:rowOff>
    </xdr:from>
    <xdr:to>
      <xdr:col>26</xdr:col>
      <xdr:colOff>546723</xdr:colOff>
      <xdr:row>57</xdr:row>
      <xdr:rowOff>38099</xdr:rowOff>
    </xdr:to>
    <xdr:sp macro="" textlink="">
      <xdr:nvSpPr>
        <xdr:cNvPr id="149" name="正方形/長方形 148">
          <a:extLst>
            <a:ext uri="{FF2B5EF4-FFF2-40B4-BE49-F238E27FC236}">
              <a16:creationId xmlns:a16="http://schemas.microsoft.com/office/drawing/2014/main" id="{595C34A1-E930-44AF-B290-971F064F08D3}"/>
            </a:ext>
          </a:extLst>
        </xdr:cNvPr>
        <xdr:cNvSpPr/>
      </xdr:nvSpPr>
      <xdr:spPr>
        <a:xfrm>
          <a:off x="15803723" y="11609904"/>
          <a:ext cx="2033473" cy="1853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800">
              <a:solidFill>
                <a:schemeClr val="tx1"/>
              </a:solidFill>
            </a:rPr>
            <a:t>出力：</a:t>
          </a:r>
          <a:endParaRPr kumimoji="1" lang="en-US" altLang="ja-JP" sz="1800">
            <a:solidFill>
              <a:schemeClr val="tx1"/>
            </a:solidFill>
          </a:endParaRPr>
        </a:p>
        <a:p>
          <a:pPr algn="ctr"/>
          <a:r>
            <a:rPr kumimoji="1" lang="en-US" altLang="ja-JP" sz="1800">
              <a:solidFill>
                <a:schemeClr val="tx1"/>
              </a:solidFill>
            </a:rPr>
            <a:t>"</a:t>
          </a:r>
          <a:r>
            <a:rPr kumimoji="1" lang="ja-JP" altLang="en-US" sz="1800">
              <a:solidFill>
                <a:schemeClr val="tx1"/>
              </a:solidFill>
            </a:rPr>
            <a:t>正しい年齢を入力してください</a:t>
          </a:r>
          <a:r>
            <a:rPr kumimoji="1" lang="en-US" altLang="ja-JP" sz="1800">
              <a:solidFill>
                <a:schemeClr val="tx1"/>
              </a:solidFill>
            </a:rPr>
            <a:t>"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190865</xdr:colOff>
      <xdr:row>26</xdr:row>
      <xdr:rowOff>78675</xdr:rowOff>
    </xdr:from>
    <xdr:to>
      <xdr:col>25</xdr:col>
      <xdr:colOff>195005</xdr:colOff>
      <xdr:row>49</xdr:row>
      <xdr:rowOff>69068</xdr:rowOff>
    </xdr:to>
    <xdr:cxnSp macro="">
      <xdr:nvCxnSpPr>
        <xdr:cNvPr id="151" name="コネクタ: カギ線 150">
          <a:extLst>
            <a:ext uri="{FF2B5EF4-FFF2-40B4-BE49-F238E27FC236}">
              <a16:creationId xmlns:a16="http://schemas.microsoft.com/office/drawing/2014/main" id="{4DF3F52C-E7C6-7BD7-5B7B-654D6DCA2C16}"/>
            </a:ext>
          </a:extLst>
        </xdr:cNvPr>
        <xdr:cNvCxnSpPr>
          <a:stCxn id="134" idx="3"/>
          <a:endCxn id="149" idx="0"/>
        </xdr:cNvCxnSpPr>
      </xdr:nvCxnSpPr>
      <xdr:spPr>
        <a:xfrm>
          <a:off x="4180974" y="6202384"/>
          <a:ext cx="12639486" cy="5407520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53409</xdr:colOff>
      <xdr:row>56</xdr:row>
      <xdr:rowOff>6108</xdr:rowOff>
    </xdr:from>
    <xdr:to>
      <xdr:col>16</xdr:col>
      <xdr:colOff>474347</xdr:colOff>
      <xdr:row>58</xdr:row>
      <xdr:rowOff>129310</xdr:rowOff>
    </xdr:to>
    <xdr:cxnSp macro="">
      <xdr:nvCxnSpPr>
        <xdr:cNvPr id="76" name="コネクタ: カギ線 75">
          <a:extLst>
            <a:ext uri="{FF2B5EF4-FFF2-40B4-BE49-F238E27FC236}">
              <a16:creationId xmlns:a16="http://schemas.microsoft.com/office/drawing/2014/main" id="{E23DDCC4-56A5-B8C4-2C8C-748159CE64AF}"/>
            </a:ext>
          </a:extLst>
        </xdr:cNvPr>
        <xdr:cNvCxnSpPr>
          <a:stCxn id="21" idx="3"/>
          <a:endCxn id="18" idx="0"/>
        </xdr:cNvCxnSpPr>
      </xdr:nvCxnSpPr>
      <xdr:spPr>
        <a:xfrm>
          <a:off x="10103926" y="12513418"/>
          <a:ext cx="1090973" cy="569892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503171</xdr:colOff>
      <xdr:row>59</xdr:row>
      <xdr:rowOff>41580</xdr:rowOff>
    </xdr:from>
    <xdr:to>
      <xdr:col>12</xdr:col>
      <xdr:colOff>507575</xdr:colOff>
      <xdr:row>72</xdr:row>
      <xdr:rowOff>62331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A860BFE7-E739-48CD-3215-1DA2D85C49EB}"/>
            </a:ext>
          </a:extLst>
        </xdr:cNvPr>
        <xdr:cNvCxnSpPr>
          <a:stCxn id="21" idx="2"/>
          <a:endCxn id="20" idx="0"/>
        </xdr:cNvCxnSpPr>
      </xdr:nvCxnSpPr>
      <xdr:spPr>
        <a:xfrm flipH="1">
          <a:off x="8543585" y="13218925"/>
          <a:ext cx="4404" cy="292423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470685</xdr:colOff>
      <xdr:row>65</xdr:row>
      <xdr:rowOff>3580</xdr:rowOff>
    </xdr:from>
    <xdr:to>
      <xdr:col>16</xdr:col>
      <xdr:colOff>474347</xdr:colOff>
      <xdr:row>72</xdr:row>
      <xdr:rowOff>57667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4CC6E5A9-9BDA-2471-F0EB-68465D17F416}"/>
            </a:ext>
          </a:extLst>
        </xdr:cNvPr>
        <xdr:cNvCxnSpPr>
          <a:stCxn id="18" idx="2"/>
          <a:endCxn id="11" idx="0"/>
        </xdr:cNvCxnSpPr>
      </xdr:nvCxnSpPr>
      <xdr:spPr>
        <a:xfrm flipH="1">
          <a:off x="11191237" y="14520994"/>
          <a:ext cx="3662" cy="161750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457331</xdr:colOff>
      <xdr:row>74</xdr:row>
      <xdr:rowOff>197292</xdr:rowOff>
    </xdr:from>
    <xdr:to>
      <xdr:col>16</xdr:col>
      <xdr:colOff>457331</xdr:colOff>
      <xdr:row>78</xdr:row>
      <xdr:rowOff>10556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EE35B406-6205-AF14-5050-42A937F1C635}"/>
            </a:ext>
          </a:extLst>
        </xdr:cNvPr>
        <xdr:cNvCxnSpPr>
          <a:cxnSpLocks/>
          <a:stCxn id="11" idx="2"/>
        </xdr:cNvCxnSpPr>
      </xdr:nvCxnSpPr>
      <xdr:spPr>
        <a:xfrm flipH="1">
          <a:off x="11177883" y="16724809"/>
          <a:ext cx="0" cy="70664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645616</xdr:colOff>
      <xdr:row>29</xdr:row>
      <xdr:rowOff>116775</xdr:rowOff>
    </xdr:from>
    <xdr:to>
      <xdr:col>3</xdr:col>
      <xdr:colOff>645616</xdr:colOff>
      <xdr:row>31</xdr:row>
      <xdr:rowOff>193406</xdr:rowOff>
    </xdr:to>
    <xdr:cxnSp macro="">
      <xdr:nvCxnSpPr>
        <xdr:cNvPr id="194" name="直線コネクタ 193">
          <a:extLst>
            <a:ext uri="{FF2B5EF4-FFF2-40B4-BE49-F238E27FC236}">
              <a16:creationId xmlns:a16="http://schemas.microsoft.com/office/drawing/2014/main" id="{D0BF7BC3-1AB2-8995-8645-3468EF0EADFB}"/>
            </a:ext>
          </a:extLst>
        </xdr:cNvPr>
        <xdr:cNvCxnSpPr>
          <a:stCxn id="134" idx="2"/>
          <a:endCxn id="15" idx="0"/>
        </xdr:cNvCxnSpPr>
      </xdr:nvCxnSpPr>
      <xdr:spPr>
        <a:xfrm>
          <a:off x="2659473" y="6693561"/>
          <a:ext cx="0" cy="53020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644356</xdr:colOff>
      <xdr:row>74</xdr:row>
      <xdr:rowOff>182753</xdr:rowOff>
    </xdr:from>
    <xdr:to>
      <xdr:col>3</xdr:col>
      <xdr:colOff>651341</xdr:colOff>
      <xdr:row>79</xdr:row>
      <xdr:rowOff>193963</xdr:rowOff>
    </xdr:to>
    <xdr:cxnSp macro="">
      <xdr:nvCxnSpPr>
        <xdr:cNvPr id="200" name="直線コネクタ 199">
          <a:extLst>
            <a:ext uri="{FF2B5EF4-FFF2-40B4-BE49-F238E27FC236}">
              <a16:creationId xmlns:a16="http://schemas.microsoft.com/office/drawing/2014/main" id="{91ABCE47-EAE4-88A6-A234-67DAD84499FB}"/>
            </a:ext>
          </a:extLst>
        </xdr:cNvPr>
        <xdr:cNvCxnSpPr>
          <a:stCxn id="9" idx="2"/>
          <a:endCxn id="89" idx="0"/>
        </xdr:cNvCxnSpPr>
      </xdr:nvCxnSpPr>
      <xdr:spPr>
        <a:xfrm flipH="1">
          <a:off x="2654459" y="16710270"/>
          <a:ext cx="6985" cy="112793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187055</xdr:colOff>
      <xdr:row>47</xdr:row>
      <xdr:rowOff>53569</xdr:rowOff>
    </xdr:from>
    <xdr:to>
      <xdr:col>8</xdr:col>
      <xdr:colOff>574479</xdr:colOff>
      <xdr:row>48</xdr:row>
      <xdr:rowOff>55271</xdr:rowOff>
    </xdr:to>
    <xdr:cxnSp macro="">
      <xdr:nvCxnSpPr>
        <xdr:cNvPr id="205" name="コネクタ: カギ線 204">
          <a:extLst>
            <a:ext uri="{FF2B5EF4-FFF2-40B4-BE49-F238E27FC236}">
              <a16:creationId xmlns:a16="http://schemas.microsoft.com/office/drawing/2014/main" id="{C0A513CF-80B4-80D5-BCA3-5E70D88F0B4D}"/>
            </a:ext>
          </a:extLst>
        </xdr:cNvPr>
        <xdr:cNvCxnSpPr>
          <a:stCxn id="8" idx="3"/>
          <a:endCxn id="12" idx="0"/>
        </xdr:cNvCxnSpPr>
      </xdr:nvCxnSpPr>
      <xdr:spPr>
        <a:xfrm>
          <a:off x="4177164" y="11123351"/>
          <a:ext cx="1717460" cy="237229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624972</xdr:colOff>
      <xdr:row>77</xdr:row>
      <xdr:rowOff>227676</xdr:rowOff>
    </xdr:from>
    <xdr:to>
      <xdr:col>24</xdr:col>
      <xdr:colOff>27709</xdr:colOff>
      <xdr:row>78</xdr:row>
      <xdr:rowOff>0</xdr:rowOff>
    </xdr:to>
    <xdr:cxnSp macro="">
      <xdr:nvCxnSpPr>
        <xdr:cNvPr id="207" name="直線コネクタ 206">
          <a:extLst>
            <a:ext uri="{FF2B5EF4-FFF2-40B4-BE49-F238E27FC236}">
              <a16:creationId xmlns:a16="http://schemas.microsoft.com/office/drawing/2014/main" id="{2C286B12-5C1E-6669-E7EB-F85F641F47E7}"/>
            </a:ext>
          </a:extLst>
        </xdr:cNvPr>
        <xdr:cNvCxnSpPr/>
      </xdr:nvCxnSpPr>
      <xdr:spPr>
        <a:xfrm>
          <a:off x="2620027" y="18363276"/>
          <a:ext cx="13368118" cy="785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637309</xdr:colOff>
      <xdr:row>57</xdr:row>
      <xdr:rowOff>38099</xdr:rowOff>
    </xdr:from>
    <xdr:to>
      <xdr:col>25</xdr:col>
      <xdr:colOff>195005</xdr:colOff>
      <xdr:row>89</xdr:row>
      <xdr:rowOff>13855</xdr:rowOff>
    </xdr:to>
    <xdr:cxnSp macro="">
      <xdr:nvCxnSpPr>
        <xdr:cNvPr id="215" name="コネクタ: カギ線 214">
          <a:extLst>
            <a:ext uri="{FF2B5EF4-FFF2-40B4-BE49-F238E27FC236}">
              <a16:creationId xmlns:a16="http://schemas.microsoft.com/office/drawing/2014/main" id="{DFC6B6FC-EE7C-9644-CA6D-34462E9C0543}"/>
            </a:ext>
          </a:extLst>
        </xdr:cNvPr>
        <xdr:cNvCxnSpPr>
          <a:stCxn id="149" idx="2"/>
        </xdr:cNvCxnSpPr>
      </xdr:nvCxnSpPr>
      <xdr:spPr>
        <a:xfrm rot="5400000">
          <a:off x="5970098" y="10125420"/>
          <a:ext cx="7512628" cy="14188096"/>
        </a:xfrm>
        <a:prstGeom prst="bentConnector2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152141</xdr:colOff>
      <xdr:row>84</xdr:row>
      <xdr:rowOff>124690</xdr:rowOff>
    </xdr:from>
    <xdr:to>
      <xdr:col>5</xdr:col>
      <xdr:colOff>466535</xdr:colOff>
      <xdr:row>88</xdr:row>
      <xdr:rowOff>110836</xdr:rowOff>
    </xdr:to>
    <xdr:sp macro="" textlink="">
      <xdr:nvSpPr>
        <xdr:cNvPr id="273" name="正方形/長方形 272">
          <a:extLst>
            <a:ext uri="{FF2B5EF4-FFF2-40B4-BE49-F238E27FC236}">
              <a16:creationId xmlns:a16="http://schemas.microsoft.com/office/drawing/2014/main" id="{9B8813B2-D4EC-2B3B-2C91-D28FE119A0FF}"/>
            </a:ext>
          </a:extLst>
        </xdr:cNvPr>
        <xdr:cNvSpPr/>
      </xdr:nvSpPr>
      <xdr:spPr>
        <a:xfrm>
          <a:off x="1482177" y="19908981"/>
          <a:ext cx="2309449" cy="92825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800" baseline="0">
              <a:solidFill>
                <a:schemeClr val="tx1"/>
              </a:solidFill>
            </a:rPr>
            <a:t>出力：</a:t>
          </a:r>
          <a:r>
            <a:rPr kumimoji="1" lang="en-US" altLang="ja-JP" sz="1800" baseline="0">
              <a:solidFill>
                <a:schemeClr val="tx1"/>
              </a:solidFill>
            </a:rPr>
            <a:t>fee + "</a:t>
          </a:r>
          <a:r>
            <a:rPr kumimoji="1" lang="ja-JP" altLang="en-US" sz="1800" baseline="0">
              <a:solidFill>
                <a:schemeClr val="tx1"/>
              </a:solidFill>
            </a:rPr>
            <a:t>円</a:t>
          </a:r>
          <a:r>
            <a:rPr kumimoji="1" lang="en-US" altLang="ja-JP" sz="1800" baseline="0">
              <a:solidFill>
                <a:schemeClr val="tx1"/>
              </a:solidFill>
            </a:rPr>
            <a:t>"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643721</xdr:colOff>
      <xdr:row>50</xdr:row>
      <xdr:rowOff>169200</xdr:rowOff>
    </xdr:from>
    <xdr:to>
      <xdr:col>3</xdr:col>
      <xdr:colOff>651341</xdr:colOff>
      <xdr:row>72</xdr:row>
      <xdr:rowOff>72207</xdr:rowOff>
    </xdr:to>
    <xdr:cxnSp macro="">
      <xdr:nvCxnSpPr>
        <xdr:cNvPr id="304" name="直線コネクタ 303">
          <a:extLst>
            <a:ext uri="{FF2B5EF4-FFF2-40B4-BE49-F238E27FC236}">
              <a16:creationId xmlns:a16="http://schemas.microsoft.com/office/drawing/2014/main" id="{3C140655-91CD-0492-45AE-3C5383F07202}"/>
            </a:ext>
          </a:extLst>
        </xdr:cNvPr>
        <xdr:cNvCxnSpPr>
          <a:stCxn id="8" idx="2"/>
          <a:endCxn id="9" idx="0"/>
        </xdr:cNvCxnSpPr>
      </xdr:nvCxnSpPr>
      <xdr:spPr>
        <a:xfrm>
          <a:off x="2653824" y="11336441"/>
          <a:ext cx="7620" cy="48165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576986</xdr:colOff>
      <xdr:row>54</xdr:row>
      <xdr:rowOff>138398</xdr:rowOff>
    </xdr:from>
    <xdr:to>
      <xdr:col>8</xdr:col>
      <xdr:colOff>576986</xdr:colOff>
      <xdr:row>72</xdr:row>
      <xdr:rowOff>64962</xdr:rowOff>
    </xdr:to>
    <xdr:cxnSp macro="">
      <xdr:nvCxnSpPr>
        <xdr:cNvPr id="306" name="直線コネクタ 305">
          <a:extLst>
            <a:ext uri="{FF2B5EF4-FFF2-40B4-BE49-F238E27FC236}">
              <a16:creationId xmlns:a16="http://schemas.microsoft.com/office/drawing/2014/main" id="{A8E98F40-167D-290C-E933-D2855B2F9523}"/>
            </a:ext>
          </a:extLst>
        </xdr:cNvPr>
        <xdr:cNvCxnSpPr>
          <a:stCxn id="12" idx="2"/>
          <a:endCxn id="13" idx="0"/>
        </xdr:cNvCxnSpPr>
      </xdr:nvCxnSpPr>
      <xdr:spPr>
        <a:xfrm>
          <a:off x="5937262" y="12199019"/>
          <a:ext cx="0" cy="394677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576986</xdr:colOff>
      <xdr:row>74</xdr:row>
      <xdr:rowOff>189998</xdr:rowOff>
    </xdr:from>
    <xdr:to>
      <xdr:col>8</xdr:col>
      <xdr:colOff>576986</xdr:colOff>
      <xdr:row>77</xdr:row>
      <xdr:rowOff>207818</xdr:rowOff>
    </xdr:to>
    <xdr:cxnSp macro="">
      <xdr:nvCxnSpPr>
        <xdr:cNvPr id="308" name="直線コネクタ 307">
          <a:extLst>
            <a:ext uri="{FF2B5EF4-FFF2-40B4-BE49-F238E27FC236}">
              <a16:creationId xmlns:a16="http://schemas.microsoft.com/office/drawing/2014/main" id="{F90650BF-89AD-1625-8002-918C0A3B482B}"/>
            </a:ext>
          </a:extLst>
        </xdr:cNvPr>
        <xdr:cNvCxnSpPr>
          <a:stCxn id="13" idx="2"/>
        </xdr:cNvCxnSpPr>
      </xdr:nvCxnSpPr>
      <xdr:spPr>
        <a:xfrm>
          <a:off x="5937262" y="16717515"/>
          <a:ext cx="0" cy="6878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200">
            <a:solidFill>
              <a:schemeClr val="tx1"/>
            </a:solidFill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1857B-2798-4081-8B26-F07F81D05A1A}">
  <dimension ref="E26:AG71"/>
  <sheetViews>
    <sheetView topLeftCell="A22" zoomScale="58" zoomScaleNormal="40" workbookViewId="0">
      <selection activeCell="O42" sqref="O42"/>
    </sheetView>
  </sheetViews>
  <sheetFormatPr defaultRowHeight="18" x14ac:dyDescent="0.45"/>
  <sheetData>
    <row r="26" spans="5:25" x14ac:dyDescent="0.45">
      <c r="Y26" t="s">
        <v>28</v>
      </c>
    </row>
    <row r="31" spans="5:25" x14ac:dyDescent="0.45">
      <c r="E31" t="s">
        <v>29</v>
      </c>
    </row>
    <row r="35" spans="6:11" x14ac:dyDescent="0.45">
      <c r="K35" t="s">
        <v>28</v>
      </c>
    </row>
    <row r="39" spans="6:11" x14ac:dyDescent="0.45">
      <c r="F39" t="s">
        <v>29</v>
      </c>
    </row>
    <row r="47" spans="6:11" x14ac:dyDescent="0.45">
      <c r="I47" t="s">
        <v>28</v>
      </c>
    </row>
    <row r="51" spans="5:33" x14ac:dyDescent="0.45">
      <c r="M51" t="s">
        <v>28</v>
      </c>
    </row>
    <row r="52" spans="5:33" x14ac:dyDescent="0.45">
      <c r="E52" t="s">
        <v>29</v>
      </c>
    </row>
    <row r="55" spans="5:33" x14ac:dyDescent="0.45">
      <c r="Q55" t="s">
        <v>28</v>
      </c>
    </row>
    <row r="56" spans="5:33" x14ac:dyDescent="0.45">
      <c r="J56" t="s">
        <v>29</v>
      </c>
    </row>
    <row r="60" spans="5:33" x14ac:dyDescent="0.45">
      <c r="N60" t="s">
        <v>29</v>
      </c>
    </row>
    <row r="61" spans="5:33" x14ac:dyDescent="0.45">
      <c r="R61" t="s">
        <v>28</v>
      </c>
      <c r="U61" t="s">
        <v>28</v>
      </c>
    </row>
    <row r="63" spans="5:33" x14ac:dyDescent="0.45">
      <c r="AG63" t="s">
        <v>71</v>
      </c>
    </row>
    <row r="66" spans="18:24" x14ac:dyDescent="0.45">
      <c r="R66" t="s">
        <v>29</v>
      </c>
      <c r="X66" t="s">
        <v>28</v>
      </c>
    </row>
    <row r="67" spans="18:24" x14ac:dyDescent="0.45">
      <c r="V67" t="s">
        <v>28</v>
      </c>
    </row>
    <row r="71" spans="18:24" x14ac:dyDescent="0.45">
      <c r="V71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BA64-F363-44A4-A0B9-FCB5E3865482}">
  <sheetPr codeName="Sheet1"/>
  <dimension ref="A1:O8"/>
  <sheetViews>
    <sheetView workbookViewId="0">
      <selection activeCell="M8" sqref="M8:N8"/>
    </sheetView>
  </sheetViews>
  <sheetFormatPr defaultRowHeight="18" x14ac:dyDescent="0.45"/>
  <cols>
    <col min="1" max="1" width="4.3984375" bestFit="1" customWidth="1"/>
    <col min="2" max="2" width="9.69921875" bestFit="1" customWidth="1"/>
    <col min="3" max="3" width="14.59765625" bestFit="1" customWidth="1"/>
    <col min="4" max="10" width="7.09765625" bestFit="1" customWidth="1"/>
    <col min="11" max="11" width="7.19921875" bestFit="1" customWidth="1"/>
    <col min="12" max="12" width="44.19921875" bestFit="1" customWidth="1"/>
    <col min="13" max="13" width="11.3984375" style="7" bestFit="1" customWidth="1"/>
    <col min="14" max="14" width="7.09765625" bestFit="1" customWidth="1"/>
    <col min="15" max="15" width="5.19921875" bestFit="1" customWidth="1"/>
  </cols>
  <sheetData>
    <row r="1" spans="1:15" x14ac:dyDescent="0.4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  <c r="L1" s="2" t="s">
        <v>10</v>
      </c>
      <c r="M1" s="4" t="s">
        <v>11</v>
      </c>
      <c r="N1" s="2" t="s">
        <v>25</v>
      </c>
      <c r="O1" s="2" t="s">
        <v>12</v>
      </c>
    </row>
    <row r="2" spans="1:15" x14ac:dyDescent="0.45">
      <c r="A2" s="3" t="s">
        <v>14</v>
      </c>
      <c r="B2" s="3" t="s">
        <v>13</v>
      </c>
      <c r="C2" s="3" t="s">
        <v>17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20</v>
      </c>
      <c r="M2" s="5">
        <v>43617</v>
      </c>
      <c r="N2" s="3" t="s">
        <v>24</v>
      </c>
      <c r="O2" s="3" t="s">
        <v>23</v>
      </c>
    </row>
    <row r="3" spans="1:15" x14ac:dyDescent="0.45">
      <c r="A3" s="3" t="s">
        <v>15</v>
      </c>
      <c r="B3" s="3" t="s">
        <v>16</v>
      </c>
      <c r="C3" s="3" t="s">
        <v>17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21</v>
      </c>
      <c r="M3" s="5">
        <v>43617</v>
      </c>
      <c r="N3" s="3" t="s">
        <v>24</v>
      </c>
      <c r="O3" s="3" t="s">
        <v>22</v>
      </c>
    </row>
    <row r="4" spans="1:15" x14ac:dyDescent="0.45">
      <c r="A4" s="1">
        <f>ROW()-3</f>
        <v>1</v>
      </c>
      <c r="B4" s="1" t="s">
        <v>30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31</v>
      </c>
      <c r="M4" s="6">
        <f ca="1">TODAY()</f>
        <v>45817</v>
      </c>
      <c r="N4" s="1" t="s">
        <v>72</v>
      </c>
      <c r="O4" s="1" t="s">
        <v>23</v>
      </c>
    </row>
    <row r="5" spans="1:15" x14ac:dyDescent="0.45">
      <c r="A5" s="1">
        <f t="shared" ref="A5:A8" si="0">ROW()-3</f>
        <v>2</v>
      </c>
      <c r="B5" s="8" t="s">
        <v>32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33</v>
      </c>
      <c r="M5" s="6">
        <f t="shared" ref="M5:M8" ca="1" si="1">TODAY()</f>
        <v>45817</v>
      </c>
      <c r="N5" s="1" t="s">
        <v>72</v>
      </c>
      <c r="O5" s="1" t="s">
        <v>23</v>
      </c>
    </row>
    <row r="6" spans="1:15" x14ac:dyDescent="0.45">
      <c r="A6" s="1">
        <f t="shared" si="0"/>
        <v>3</v>
      </c>
      <c r="B6" s="8" t="s">
        <v>35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37</v>
      </c>
      <c r="M6" s="6">
        <f t="shared" ca="1" si="1"/>
        <v>45817</v>
      </c>
      <c r="N6" s="1" t="s">
        <v>72</v>
      </c>
      <c r="O6" s="1" t="s">
        <v>23</v>
      </c>
    </row>
    <row r="7" spans="1:15" x14ac:dyDescent="0.45">
      <c r="A7" s="1">
        <f t="shared" si="0"/>
        <v>4</v>
      </c>
      <c r="B7" s="8" t="s">
        <v>34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53</v>
      </c>
      <c r="M7" s="6">
        <f t="shared" ca="1" si="1"/>
        <v>45817</v>
      </c>
      <c r="N7" s="1" t="s">
        <v>72</v>
      </c>
      <c r="O7" s="1" t="s">
        <v>23</v>
      </c>
    </row>
    <row r="8" spans="1:15" x14ac:dyDescent="0.45">
      <c r="A8" s="1">
        <f t="shared" si="0"/>
        <v>5</v>
      </c>
      <c r="B8" s="8" t="s">
        <v>36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38</v>
      </c>
      <c r="M8" s="6">
        <f t="shared" ca="1" si="1"/>
        <v>45817</v>
      </c>
      <c r="N8" s="1" t="s">
        <v>72</v>
      </c>
      <c r="O8" s="1" t="s">
        <v>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C49A-DFF4-4D3D-8718-D328A709E0AF}">
  <dimension ref="A1:O10"/>
  <sheetViews>
    <sheetView workbookViewId="0">
      <selection activeCell="G32" sqref="G32"/>
    </sheetView>
  </sheetViews>
  <sheetFormatPr defaultRowHeight="18" x14ac:dyDescent="0.45"/>
  <cols>
    <col min="1" max="1" width="4.3984375" bestFit="1" customWidth="1"/>
    <col min="2" max="2" width="9.69921875" bestFit="1" customWidth="1"/>
    <col min="3" max="3" width="14.59765625" bestFit="1" customWidth="1"/>
    <col min="4" max="10" width="7.09765625" bestFit="1" customWidth="1"/>
    <col min="11" max="11" width="7.19921875" bestFit="1" customWidth="1"/>
    <col min="12" max="12" width="44.19921875" bestFit="1" customWidth="1"/>
    <col min="13" max="13" width="11.3984375" style="7" bestFit="1" customWidth="1"/>
    <col min="14" max="14" width="7.09765625" bestFit="1" customWidth="1"/>
    <col min="15" max="15" width="5.19921875" bestFit="1" customWidth="1"/>
  </cols>
  <sheetData>
    <row r="1" spans="1:15" x14ac:dyDescent="0.4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  <c r="L1" s="2" t="s">
        <v>10</v>
      </c>
      <c r="M1" s="4" t="s">
        <v>11</v>
      </c>
      <c r="N1" s="2" t="s">
        <v>25</v>
      </c>
      <c r="O1" s="2" t="s">
        <v>12</v>
      </c>
    </row>
    <row r="2" spans="1:15" x14ac:dyDescent="0.45">
      <c r="A2" s="3" t="s">
        <v>14</v>
      </c>
      <c r="B2" s="3" t="s">
        <v>13</v>
      </c>
      <c r="C2" s="3" t="s">
        <v>17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20</v>
      </c>
      <c r="M2" s="5">
        <v>43617</v>
      </c>
      <c r="N2" s="3" t="s">
        <v>24</v>
      </c>
      <c r="O2" s="3" t="s">
        <v>23</v>
      </c>
    </row>
    <row r="3" spans="1:15" x14ac:dyDescent="0.45">
      <c r="A3" s="3" t="s">
        <v>15</v>
      </c>
      <c r="B3" s="3" t="s">
        <v>16</v>
      </c>
      <c r="C3" s="3" t="s">
        <v>17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21</v>
      </c>
      <c r="M3" s="5">
        <v>43617</v>
      </c>
      <c r="N3" s="3" t="s">
        <v>24</v>
      </c>
      <c r="O3" s="3" t="s">
        <v>22</v>
      </c>
    </row>
    <row r="4" spans="1:15" x14ac:dyDescent="0.45">
      <c r="A4" s="1">
        <f>ROW()-3</f>
        <v>1</v>
      </c>
      <c r="B4" s="1" t="s">
        <v>39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31</v>
      </c>
      <c r="M4" s="6">
        <f t="shared" ref="M4:M10" ca="1" si="0">TODAY()</f>
        <v>45817</v>
      </c>
      <c r="N4" s="1" t="s">
        <v>72</v>
      </c>
      <c r="O4" s="1" t="s">
        <v>23</v>
      </c>
    </row>
    <row r="5" spans="1:15" x14ac:dyDescent="0.45">
      <c r="A5" s="1">
        <f t="shared" ref="A5:A10" si="1">ROW()-3</f>
        <v>2</v>
      </c>
      <c r="B5" s="1" t="s">
        <v>41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42</v>
      </c>
      <c r="M5" s="6">
        <f t="shared" ca="1" si="0"/>
        <v>45817</v>
      </c>
      <c r="N5" s="1" t="s">
        <v>72</v>
      </c>
      <c r="O5" s="1" t="s">
        <v>23</v>
      </c>
    </row>
    <row r="6" spans="1:15" x14ac:dyDescent="0.45">
      <c r="A6" s="1">
        <v>3</v>
      </c>
      <c r="B6" s="1" t="s">
        <v>32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33</v>
      </c>
      <c r="M6" s="6">
        <f t="shared" ca="1" si="0"/>
        <v>45817</v>
      </c>
      <c r="N6" s="1" t="s">
        <v>72</v>
      </c>
      <c r="O6" s="1" t="s">
        <v>23</v>
      </c>
    </row>
    <row r="7" spans="1:15" x14ac:dyDescent="0.45">
      <c r="A7" s="1">
        <f t="shared" si="1"/>
        <v>4</v>
      </c>
      <c r="B7" s="1" t="s">
        <v>35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37</v>
      </c>
      <c r="M7" s="6">
        <f t="shared" ca="1" si="0"/>
        <v>45817</v>
      </c>
      <c r="N7" s="1" t="s">
        <v>72</v>
      </c>
      <c r="O7" s="1" t="s">
        <v>23</v>
      </c>
    </row>
    <row r="8" spans="1:15" x14ac:dyDescent="0.45">
      <c r="A8" s="1">
        <f t="shared" si="1"/>
        <v>5</v>
      </c>
      <c r="B8" s="1" t="s">
        <v>34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53</v>
      </c>
      <c r="M8" s="6">
        <f t="shared" ca="1" si="0"/>
        <v>45817</v>
      </c>
      <c r="N8" s="1" t="s">
        <v>72</v>
      </c>
      <c r="O8" s="1" t="s">
        <v>23</v>
      </c>
    </row>
    <row r="9" spans="1:15" x14ac:dyDescent="0.45">
      <c r="A9" s="1">
        <f t="shared" si="1"/>
        <v>6</v>
      </c>
      <c r="B9" s="1" t="s">
        <v>36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38</v>
      </c>
      <c r="M9" s="6">
        <f t="shared" ca="1" si="0"/>
        <v>45817</v>
      </c>
      <c r="N9" s="1" t="s">
        <v>72</v>
      </c>
      <c r="O9" s="1" t="s">
        <v>23</v>
      </c>
    </row>
    <row r="10" spans="1:15" x14ac:dyDescent="0.45">
      <c r="A10" s="1">
        <f t="shared" si="1"/>
        <v>7</v>
      </c>
      <c r="B10" s="1" t="s">
        <v>27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40</v>
      </c>
      <c r="M10" s="6">
        <f t="shared" ca="1" si="0"/>
        <v>45817</v>
      </c>
      <c r="N10" s="1" t="s">
        <v>72</v>
      </c>
      <c r="O10" s="1" t="s">
        <v>23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20D3-DA39-4981-ABE7-F2336E3B4500}">
  <dimension ref="A1:O4"/>
  <sheetViews>
    <sheetView workbookViewId="0">
      <selection activeCell="M4" sqref="M4:N4"/>
    </sheetView>
  </sheetViews>
  <sheetFormatPr defaultRowHeight="18" x14ac:dyDescent="0.45"/>
  <cols>
    <col min="1" max="1" width="4.3984375" bestFit="1" customWidth="1"/>
    <col min="2" max="2" width="8.69921875" bestFit="1" customWidth="1"/>
    <col min="3" max="3" width="14.59765625" bestFit="1" customWidth="1"/>
    <col min="4" max="10" width="7.09765625" bestFit="1" customWidth="1"/>
    <col min="11" max="11" width="7.19921875" bestFit="1" customWidth="1"/>
    <col min="12" max="12" width="44.19921875" bestFit="1" customWidth="1"/>
    <col min="13" max="13" width="11.3984375" style="7" bestFit="1" customWidth="1"/>
    <col min="14" max="14" width="7.09765625" bestFit="1" customWidth="1"/>
    <col min="15" max="15" width="5.19921875" bestFit="1" customWidth="1"/>
  </cols>
  <sheetData>
    <row r="1" spans="1:15" x14ac:dyDescent="0.4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  <c r="L1" s="2" t="s">
        <v>10</v>
      </c>
      <c r="M1" s="4" t="s">
        <v>11</v>
      </c>
      <c r="N1" s="2" t="s">
        <v>25</v>
      </c>
      <c r="O1" s="2" t="s">
        <v>12</v>
      </c>
    </row>
    <row r="2" spans="1:15" x14ac:dyDescent="0.45">
      <c r="A2" s="3" t="s">
        <v>14</v>
      </c>
      <c r="B2" s="3" t="s">
        <v>13</v>
      </c>
      <c r="C2" s="3" t="s">
        <v>17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20</v>
      </c>
      <c r="M2" s="5">
        <v>43617</v>
      </c>
      <c r="N2" s="3" t="s">
        <v>24</v>
      </c>
      <c r="O2" s="3" t="s">
        <v>23</v>
      </c>
    </row>
    <row r="3" spans="1:15" x14ac:dyDescent="0.45">
      <c r="A3" s="3" t="s">
        <v>15</v>
      </c>
      <c r="B3" s="3" t="s">
        <v>16</v>
      </c>
      <c r="C3" s="3" t="s">
        <v>17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21</v>
      </c>
      <c r="M3" s="5">
        <v>43617</v>
      </c>
      <c r="N3" s="3" t="s">
        <v>24</v>
      </c>
      <c r="O3" s="3" t="s">
        <v>22</v>
      </c>
    </row>
    <row r="4" spans="1:15" x14ac:dyDescent="0.45">
      <c r="A4" s="1">
        <f t="shared" ref="A4" si="0">ROW()-3</f>
        <v>1</v>
      </c>
      <c r="B4" s="1" t="s">
        <v>41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42</v>
      </c>
      <c r="M4" s="6">
        <f t="shared" ref="M4" ca="1" si="1">TODAY()</f>
        <v>45817</v>
      </c>
      <c r="N4" s="1" t="s">
        <v>72</v>
      </c>
      <c r="O4" s="1" t="s">
        <v>23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B7F6-68BF-4361-B1E6-76535E26E2B7}">
  <dimension ref="A1:O15"/>
  <sheetViews>
    <sheetView workbookViewId="0">
      <selection activeCell="M15" sqref="M15:N15"/>
    </sheetView>
  </sheetViews>
  <sheetFormatPr defaultRowHeight="18" x14ac:dyDescent="0.45"/>
  <cols>
    <col min="1" max="1" width="4.3984375" bestFit="1" customWidth="1"/>
    <col min="2" max="2" width="9.69921875" bestFit="1" customWidth="1"/>
    <col min="3" max="3" width="14.59765625" bestFit="1" customWidth="1"/>
    <col min="4" max="10" width="7.09765625" bestFit="1" customWidth="1"/>
    <col min="11" max="11" width="7.19921875" bestFit="1" customWidth="1"/>
    <col min="12" max="12" width="44.19921875" bestFit="1" customWidth="1"/>
    <col min="13" max="13" width="11.3984375" style="7" bestFit="1" customWidth="1"/>
    <col min="14" max="14" width="7.09765625" bestFit="1" customWidth="1"/>
    <col min="15" max="15" width="5.19921875" bestFit="1" customWidth="1"/>
  </cols>
  <sheetData>
    <row r="1" spans="1:15" x14ac:dyDescent="0.4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  <c r="L1" s="2" t="s">
        <v>10</v>
      </c>
      <c r="M1" s="4" t="s">
        <v>11</v>
      </c>
      <c r="N1" s="2" t="s">
        <v>25</v>
      </c>
      <c r="O1" s="2" t="s">
        <v>12</v>
      </c>
    </row>
    <row r="2" spans="1:15" x14ac:dyDescent="0.45">
      <c r="A2" s="3" t="s">
        <v>14</v>
      </c>
      <c r="B2" s="3" t="s">
        <v>13</v>
      </c>
      <c r="C2" s="3" t="s">
        <v>17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20</v>
      </c>
      <c r="M2" s="5">
        <v>43617</v>
      </c>
      <c r="N2" s="3" t="s">
        <v>24</v>
      </c>
      <c r="O2" s="3" t="s">
        <v>23</v>
      </c>
    </row>
    <row r="3" spans="1:15" x14ac:dyDescent="0.45">
      <c r="A3" s="3" t="s">
        <v>15</v>
      </c>
      <c r="B3" s="3" t="s">
        <v>16</v>
      </c>
      <c r="C3" s="3" t="s">
        <v>17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21</v>
      </c>
      <c r="M3" s="5">
        <v>43617</v>
      </c>
      <c r="N3" s="3" t="s">
        <v>24</v>
      </c>
      <c r="O3" s="3" t="s">
        <v>22</v>
      </c>
    </row>
    <row r="4" spans="1:15" x14ac:dyDescent="0.45">
      <c r="A4" s="1">
        <f>ROW()-3</f>
        <v>1</v>
      </c>
      <c r="B4" s="1" t="s">
        <v>39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31</v>
      </c>
      <c r="M4" s="6">
        <f t="shared" ref="M4:M15" ca="1" si="0">TODAY()</f>
        <v>45817</v>
      </c>
      <c r="N4" s="1" t="s">
        <v>72</v>
      </c>
      <c r="O4" s="1" t="s">
        <v>23</v>
      </c>
    </row>
    <row r="5" spans="1:15" x14ac:dyDescent="0.45">
      <c r="A5" s="1">
        <f t="shared" ref="A5:A15" si="1">ROW()-3</f>
        <v>2</v>
      </c>
      <c r="B5" s="1" t="s">
        <v>43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40</v>
      </c>
      <c r="M5" s="6">
        <f t="shared" ca="1" si="0"/>
        <v>45817</v>
      </c>
      <c r="N5" s="1" t="s">
        <v>72</v>
      </c>
      <c r="O5" s="1" t="s">
        <v>23</v>
      </c>
    </row>
    <row r="6" spans="1:15" x14ac:dyDescent="0.45">
      <c r="A6" s="1">
        <f t="shared" si="1"/>
        <v>3</v>
      </c>
      <c r="B6" s="1" t="s">
        <v>32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33</v>
      </c>
      <c r="M6" s="6">
        <f t="shared" ca="1" si="0"/>
        <v>45817</v>
      </c>
      <c r="N6" s="1" t="s">
        <v>72</v>
      </c>
      <c r="O6" s="1" t="s">
        <v>23</v>
      </c>
    </row>
    <row r="7" spans="1:15" x14ac:dyDescent="0.45">
      <c r="A7" s="1">
        <f t="shared" si="1"/>
        <v>4</v>
      </c>
      <c r="B7" s="1" t="s">
        <v>45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46</v>
      </c>
      <c r="M7" s="6">
        <f t="shared" ca="1" si="0"/>
        <v>45817</v>
      </c>
      <c r="N7" s="1" t="s">
        <v>72</v>
      </c>
      <c r="O7" s="1" t="s">
        <v>23</v>
      </c>
    </row>
    <row r="8" spans="1:15" x14ac:dyDescent="0.45">
      <c r="A8" s="1">
        <f t="shared" si="1"/>
        <v>5</v>
      </c>
      <c r="B8" s="1" t="s">
        <v>47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48</v>
      </c>
      <c r="M8" s="6">
        <f t="shared" ca="1" si="0"/>
        <v>45817</v>
      </c>
      <c r="N8" s="1" t="s">
        <v>72</v>
      </c>
      <c r="O8" s="1" t="s">
        <v>23</v>
      </c>
    </row>
    <row r="9" spans="1:15" x14ac:dyDescent="0.45">
      <c r="A9" s="1">
        <f t="shared" si="1"/>
        <v>6</v>
      </c>
      <c r="B9" s="1" t="s">
        <v>62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49</v>
      </c>
      <c r="M9" s="6">
        <f t="shared" ca="1" si="0"/>
        <v>45817</v>
      </c>
      <c r="N9" s="1" t="s">
        <v>72</v>
      </c>
      <c r="O9" s="1" t="s">
        <v>23</v>
      </c>
    </row>
    <row r="10" spans="1:15" x14ac:dyDescent="0.45">
      <c r="A10" s="1">
        <f t="shared" si="1"/>
        <v>7</v>
      </c>
      <c r="B10" s="1" t="s">
        <v>41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42</v>
      </c>
      <c r="M10" s="6">
        <f t="shared" ca="1" si="0"/>
        <v>45817</v>
      </c>
      <c r="N10" s="1" t="s">
        <v>72</v>
      </c>
      <c r="O10" s="1" t="s">
        <v>23</v>
      </c>
    </row>
    <row r="11" spans="1:15" x14ac:dyDescent="0.45">
      <c r="A11" s="1">
        <f t="shared" si="1"/>
        <v>8</v>
      </c>
      <c r="B11" s="1" t="s">
        <v>35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37</v>
      </c>
      <c r="M11" s="6">
        <f t="shared" ca="1" si="0"/>
        <v>45817</v>
      </c>
      <c r="N11" s="1" t="s">
        <v>72</v>
      </c>
      <c r="O11" s="1" t="s">
        <v>23</v>
      </c>
    </row>
    <row r="12" spans="1:15" x14ac:dyDescent="0.45">
      <c r="A12" s="1">
        <f t="shared" si="1"/>
        <v>9</v>
      </c>
      <c r="B12" s="1" t="s">
        <v>34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53</v>
      </c>
      <c r="M12" s="6">
        <f t="shared" ca="1" si="0"/>
        <v>45817</v>
      </c>
      <c r="N12" s="1" t="s">
        <v>72</v>
      </c>
      <c r="O12" s="1" t="s">
        <v>23</v>
      </c>
    </row>
    <row r="13" spans="1:15" x14ac:dyDescent="0.45">
      <c r="A13" s="1">
        <f t="shared" si="1"/>
        <v>10</v>
      </c>
      <c r="B13" s="1" t="s">
        <v>36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38</v>
      </c>
      <c r="M13" s="6">
        <f t="shared" ca="1" si="0"/>
        <v>45817</v>
      </c>
      <c r="N13" s="1" t="s">
        <v>72</v>
      </c>
      <c r="O13" s="1" t="s">
        <v>23</v>
      </c>
    </row>
    <row r="14" spans="1:15" x14ac:dyDescent="0.45">
      <c r="A14" s="1">
        <f t="shared" si="1"/>
        <v>11</v>
      </c>
      <c r="B14" s="1" t="s">
        <v>52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50</v>
      </c>
      <c r="M14" s="6">
        <f t="shared" ca="1" si="0"/>
        <v>45817</v>
      </c>
      <c r="N14" s="1" t="s">
        <v>72</v>
      </c>
      <c r="O14" s="1" t="s">
        <v>23</v>
      </c>
    </row>
    <row r="15" spans="1:15" x14ac:dyDescent="0.45">
      <c r="A15" s="1">
        <f t="shared" si="1"/>
        <v>12</v>
      </c>
      <c r="B15" s="1" t="s">
        <v>27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40</v>
      </c>
      <c r="M15" s="6">
        <f t="shared" ca="1" si="0"/>
        <v>45817</v>
      </c>
      <c r="N15" s="1" t="s">
        <v>72</v>
      </c>
      <c r="O15" s="1" t="s">
        <v>23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163A-B10A-41F1-8563-EE5A8ACF1D86}">
  <dimension ref="A1:P19"/>
  <sheetViews>
    <sheetView tabSelected="1" workbookViewId="0">
      <selection activeCell="O8" sqref="O4:O8"/>
    </sheetView>
  </sheetViews>
  <sheetFormatPr defaultRowHeight="18" x14ac:dyDescent="0.45"/>
  <cols>
    <col min="1" max="1" width="4.3984375" bestFit="1" customWidth="1"/>
    <col min="2" max="2" width="9.69921875" bestFit="1" customWidth="1"/>
    <col min="3" max="3" width="14.59765625" bestFit="1" customWidth="1"/>
    <col min="4" max="10" width="7.09765625" bestFit="1" customWidth="1"/>
    <col min="11" max="11" width="7.19921875" bestFit="1" customWidth="1"/>
    <col min="12" max="12" width="44.19921875" bestFit="1" customWidth="1"/>
    <col min="13" max="13" width="11.3984375" style="7" bestFit="1" customWidth="1"/>
    <col min="14" max="14" width="7.09765625" bestFit="1" customWidth="1"/>
    <col min="15" max="15" width="5.19921875" bestFit="1" customWidth="1"/>
    <col min="16" max="16" width="10.3984375" bestFit="1" customWidth="1"/>
  </cols>
  <sheetData>
    <row r="1" spans="1:16" x14ac:dyDescent="0.4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  <c r="L1" s="2" t="s">
        <v>10</v>
      </c>
      <c r="M1" s="4" t="s">
        <v>11</v>
      </c>
      <c r="N1" s="2" t="s">
        <v>25</v>
      </c>
      <c r="O1" s="2" t="s">
        <v>12</v>
      </c>
    </row>
    <row r="2" spans="1:16" x14ac:dyDescent="0.45">
      <c r="A2" s="3" t="s">
        <v>14</v>
      </c>
      <c r="B2" s="3" t="s">
        <v>13</v>
      </c>
      <c r="C2" s="3" t="s">
        <v>17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20</v>
      </c>
      <c r="M2" s="5">
        <v>43617</v>
      </c>
      <c r="N2" s="3" t="s">
        <v>24</v>
      </c>
      <c r="O2" s="3" t="s">
        <v>23</v>
      </c>
    </row>
    <row r="3" spans="1:16" x14ac:dyDescent="0.45">
      <c r="A3" s="3" t="s">
        <v>15</v>
      </c>
      <c r="B3" s="3" t="s">
        <v>16</v>
      </c>
      <c r="C3" s="3" t="s">
        <v>17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21</v>
      </c>
      <c r="M3" s="5">
        <v>43617</v>
      </c>
      <c r="N3" s="3" t="s">
        <v>24</v>
      </c>
      <c r="O3" s="3" t="s">
        <v>22</v>
      </c>
    </row>
    <row r="4" spans="1:16" x14ac:dyDescent="0.45">
      <c r="A4" s="1">
        <f>ROW()-3</f>
        <v>1</v>
      </c>
      <c r="B4" s="1" t="s">
        <v>26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31</v>
      </c>
      <c r="M4" s="6">
        <f t="shared" ref="M4:M19" ca="1" si="0">TODAY()</f>
        <v>45817</v>
      </c>
      <c r="N4" s="1" t="s">
        <v>72</v>
      </c>
      <c r="O4" s="1" t="s">
        <v>23</v>
      </c>
      <c r="P4" s="1" t="s">
        <v>61</v>
      </c>
    </row>
    <row r="5" spans="1:16" x14ac:dyDescent="0.45">
      <c r="A5" s="1">
        <f t="shared" ref="A5:A19" si="1">ROW()-3</f>
        <v>2</v>
      </c>
      <c r="B5" s="8" t="s">
        <v>54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31</v>
      </c>
      <c r="M5" s="6">
        <f t="shared" ca="1" si="0"/>
        <v>45817</v>
      </c>
      <c r="N5" s="1" t="s">
        <v>72</v>
      </c>
      <c r="O5" s="1" t="s">
        <v>23</v>
      </c>
      <c r="P5" s="1" t="s">
        <v>61</v>
      </c>
    </row>
    <row r="6" spans="1:16" x14ac:dyDescent="0.45">
      <c r="A6" s="1">
        <f t="shared" si="1"/>
        <v>3</v>
      </c>
      <c r="B6" s="8" t="s">
        <v>39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31</v>
      </c>
      <c r="M6" s="6">
        <f t="shared" ca="1" si="0"/>
        <v>45817</v>
      </c>
      <c r="N6" s="1" t="s">
        <v>72</v>
      </c>
      <c r="O6" s="1" t="s">
        <v>23</v>
      </c>
      <c r="P6" s="1" t="s">
        <v>58</v>
      </c>
    </row>
    <row r="7" spans="1:16" x14ac:dyDescent="0.45">
      <c r="A7" s="1">
        <f t="shared" si="1"/>
        <v>4</v>
      </c>
      <c r="B7" s="8" t="s">
        <v>70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40</v>
      </c>
      <c r="M7" s="6">
        <f t="shared" ca="1" si="0"/>
        <v>45817</v>
      </c>
      <c r="N7" s="1" t="s">
        <v>72</v>
      </c>
      <c r="O7" s="1" t="s">
        <v>23</v>
      </c>
      <c r="P7" s="1" t="s">
        <v>58</v>
      </c>
    </row>
    <row r="8" spans="1:16" x14ac:dyDescent="0.45">
      <c r="A8" s="1">
        <f t="shared" si="1"/>
        <v>5</v>
      </c>
      <c r="B8" s="8" t="s">
        <v>59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40</v>
      </c>
      <c r="M8" s="6">
        <f t="shared" ca="1" si="0"/>
        <v>45817</v>
      </c>
      <c r="N8" s="1" t="s">
        <v>72</v>
      </c>
      <c r="O8" s="1" t="s">
        <v>23</v>
      </c>
      <c r="P8" s="1" t="s">
        <v>58</v>
      </c>
    </row>
    <row r="9" spans="1:16" x14ac:dyDescent="0.45">
      <c r="A9" s="1">
        <f t="shared" si="1"/>
        <v>6</v>
      </c>
      <c r="B9" s="8" t="s">
        <v>55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67</v>
      </c>
      <c r="M9" s="6">
        <f t="shared" ca="1" si="0"/>
        <v>45817</v>
      </c>
      <c r="N9" s="1" t="s">
        <v>72</v>
      </c>
      <c r="O9" s="1" t="s">
        <v>23</v>
      </c>
      <c r="P9" s="1" t="s">
        <v>60</v>
      </c>
    </row>
    <row r="10" spans="1:16" x14ac:dyDescent="0.45">
      <c r="A10" s="1">
        <f t="shared" si="1"/>
        <v>7</v>
      </c>
      <c r="B10" s="8" t="s">
        <v>34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68</v>
      </c>
      <c r="M10" s="6">
        <f t="shared" ca="1" si="0"/>
        <v>45817</v>
      </c>
      <c r="N10" s="1" t="s">
        <v>72</v>
      </c>
      <c r="O10" s="1" t="s">
        <v>23</v>
      </c>
      <c r="P10" s="1" t="s">
        <v>61</v>
      </c>
    </row>
    <row r="11" spans="1:16" x14ac:dyDescent="0.45">
      <c r="A11" s="1">
        <f t="shared" si="1"/>
        <v>8</v>
      </c>
      <c r="B11" s="8" t="s">
        <v>35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69</v>
      </c>
      <c r="M11" s="6">
        <f t="shared" ca="1" si="0"/>
        <v>45817</v>
      </c>
      <c r="N11" s="1" t="s">
        <v>72</v>
      </c>
      <c r="O11" s="1" t="s">
        <v>23</v>
      </c>
      <c r="P11" s="1" t="s">
        <v>61</v>
      </c>
    </row>
    <row r="12" spans="1:16" x14ac:dyDescent="0.45">
      <c r="A12" s="1">
        <f t="shared" si="1"/>
        <v>9</v>
      </c>
      <c r="B12" s="8" t="s">
        <v>57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66</v>
      </c>
      <c r="M12" s="6">
        <f t="shared" ca="1" si="0"/>
        <v>45817</v>
      </c>
      <c r="N12" s="1" t="s">
        <v>72</v>
      </c>
      <c r="O12" s="1" t="s">
        <v>23</v>
      </c>
      <c r="P12" s="1" t="s">
        <v>58</v>
      </c>
    </row>
    <row r="13" spans="1:16" x14ac:dyDescent="0.45">
      <c r="A13" s="1">
        <f t="shared" si="1"/>
        <v>10</v>
      </c>
      <c r="B13" s="8" t="s">
        <v>44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65</v>
      </c>
      <c r="M13" s="6">
        <f t="shared" ca="1" si="0"/>
        <v>45817</v>
      </c>
      <c r="N13" s="1" t="s">
        <v>72</v>
      </c>
      <c r="O13" s="1" t="s">
        <v>23</v>
      </c>
      <c r="P13" s="1" t="s">
        <v>60</v>
      </c>
    </row>
    <row r="14" spans="1:16" x14ac:dyDescent="0.45">
      <c r="A14" s="1">
        <f t="shared" si="1"/>
        <v>11</v>
      </c>
      <c r="B14" s="8" t="s">
        <v>51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49</v>
      </c>
      <c r="M14" s="6">
        <f t="shared" ca="1" si="0"/>
        <v>45817</v>
      </c>
      <c r="N14" s="1" t="s">
        <v>72</v>
      </c>
      <c r="O14" s="1" t="s">
        <v>23</v>
      </c>
      <c r="P14" s="1" t="s">
        <v>61</v>
      </c>
    </row>
    <row r="15" spans="1:16" x14ac:dyDescent="0.45">
      <c r="A15" s="1">
        <f t="shared" si="1"/>
        <v>12</v>
      </c>
      <c r="B15" s="8" t="s">
        <v>45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46</v>
      </c>
      <c r="M15" s="6">
        <f t="shared" ca="1" si="0"/>
        <v>45817</v>
      </c>
      <c r="N15" s="1" t="s">
        <v>72</v>
      </c>
      <c r="O15" s="1" t="s">
        <v>23</v>
      </c>
      <c r="P15" s="1" t="s">
        <v>61</v>
      </c>
    </row>
    <row r="16" spans="1:16" x14ac:dyDescent="0.45">
      <c r="A16" s="1">
        <f t="shared" si="1"/>
        <v>13</v>
      </c>
      <c r="B16" s="8" t="s">
        <v>63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42</v>
      </c>
      <c r="M16" s="6">
        <f t="shared" ca="1" si="0"/>
        <v>45817</v>
      </c>
      <c r="N16" s="1" t="s">
        <v>72</v>
      </c>
      <c r="O16" s="1" t="s">
        <v>23</v>
      </c>
      <c r="P16" s="1" t="s">
        <v>58</v>
      </c>
    </row>
    <row r="17" spans="1:16" x14ac:dyDescent="0.45">
      <c r="A17" s="1">
        <f t="shared" si="1"/>
        <v>14</v>
      </c>
      <c r="B17" s="8" t="s">
        <v>32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33</v>
      </c>
      <c r="M17" s="6">
        <f t="shared" ca="1" si="0"/>
        <v>45817</v>
      </c>
      <c r="N17" s="1" t="s">
        <v>72</v>
      </c>
      <c r="O17" s="1" t="s">
        <v>23</v>
      </c>
      <c r="P17" s="1" t="s">
        <v>60</v>
      </c>
    </row>
    <row r="18" spans="1:16" x14ac:dyDescent="0.45">
      <c r="A18" s="1">
        <f t="shared" si="1"/>
        <v>15</v>
      </c>
      <c r="B18" s="8" t="s">
        <v>56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64</v>
      </c>
      <c r="M18" s="6">
        <f t="shared" ca="1" si="0"/>
        <v>45817</v>
      </c>
      <c r="N18" s="1" t="s">
        <v>72</v>
      </c>
      <c r="O18" s="1" t="s">
        <v>23</v>
      </c>
      <c r="P18" s="1" t="s">
        <v>58</v>
      </c>
    </row>
    <row r="19" spans="1:16" x14ac:dyDescent="0.45">
      <c r="A19" s="1">
        <f t="shared" si="1"/>
        <v>16</v>
      </c>
      <c r="B19" s="8" t="s">
        <v>43</v>
      </c>
      <c r="C19" s="1" t="s">
        <v>18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40</v>
      </c>
      <c r="M19" s="6">
        <f t="shared" ca="1" si="0"/>
        <v>45817</v>
      </c>
      <c r="N19" s="1" t="s">
        <v>72</v>
      </c>
      <c r="O19" s="1" t="s">
        <v>23</v>
      </c>
      <c r="P19" s="1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フローチャート</vt:lpstr>
      <vt:lpstr>C0</vt:lpstr>
      <vt:lpstr>C1</vt:lpstr>
      <vt:lpstr>C2</vt:lpstr>
      <vt:lpstr>MCC</vt:lpstr>
      <vt:lpstr>ブラックボックステスト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himeno.kazuki</dc:creator>
  <cp:lastModifiedBy>久保田 悠介</cp:lastModifiedBy>
  <dcterms:created xsi:type="dcterms:W3CDTF">2019-06-01T09:05:48Z</dcterms:created>
  <dcterms:modified xsi:type="dcterms:W3CDTF">2025-06-09T04:25:48Z</dcterms:modified>
</cp:coreProperties>
</file>