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aining_Validation Stats" sheetId="1" r:id="rId4"/>
    <sheet state="visible" name="Data Dictionary" sheetId="2" r:id="rId5"/>
    <sheet state="visible" name="Long Discriptions" sheetId="3" r:id="rId6"/>
  </sheets>
  <definedNames/>
  <calcPr/>
</workbook>
</file>

<file path=xl/sharedStrings.xml><?xml version="1.0" encoding="utf-8"?>
<sst xmlns="http://schemas.openxmlformats.org/spreadsheetml/2006/main" count="1178" uniqueCount="879">
  <si>
    <t>Files for TRAINING and HOLDOUT</t>
  </si>
  <si>
    <r>
      <rPr>
        <rFont val="Calibri"/>
        <b/>
        <i/>
        <color theme="0"/>
        <sz val="14.0"/>
      </rPr>
      <t>Training dataset:</t>
    </r>
    <r>
      <rPr>
        <rFont val="Calibri"/>
        <b val="0"/>
        <i/>
        <color theme="0"/>
        <sz val="14.0"/>
      </rPr>
      <t xml:space="preserve"> </t>
    </r>
    <r>
      <rPr>
        <rFont val="Calibri"/>
        <b/>
        <i/>
        <color theme="0"/>
        <sz val="14.0"/>
      </rPr>
      <t>2021_Competition_Training.csv</t>
    </r>
  </si>
  <si>
    <r>
      <rPr>
        <rFont val="Calibri"/>
        <b/>
        <color theme="1"/>
        <sz val="14.0"/>
      </rPr>
      <t>Number of records:</t>
    </r>
    <r>
      <rPr>
        <rFont val="Courier New"/>
        <b val="0"/>
        <color theme="1"/>
        <sz val="14.0"/>
      </rPr>
      <t xml:space="preserve"> </t>
    </r>
    <r>
      <rPr>
        <rFont val="Calibri"/>
        <b val="0"/>
        <color theme="1"/>
        <sz val="14.0"/>
      </rPr>
      <t>974,842</t>
    </r>
  </si>
  <si>
    <t>no vaccination: covid_vaccination = 0</t>
  </si>
  <si>
    <t>vaccination: covid_vaccination = 1</t>
  </si>
  <si>
    <t>SEX_CD: F</t>
  </si>
  <si>
    <t>SEX_CD: M</t>
  </si>
  <si>
    <t>RACE_CD: 0</t>
  </si>
  <si>
    <t>RACE_CD: 1</t>
  </si>
  <si>
    <t>RACE_CD: 2</t>
  </si>
  <si>
    <t>RACE_CD: 3</t>
  </si>
  <si>
    <t>RACE_CD: 4</t>
  </si>
  <si>
    <t>RACE_CD: 5</t>
  </si>
  <si>
    <t>RACE_CD: 6</t>
  </si>
  <si>
    <t>null</t>
  </si>
  <si>
    <r>
      <rPr>
        <rFont val="Calibri"/>
        <b/>
        <i/>
        <color theme="0"/>
        <sz val="14.0"/>
      </rPr>
      <t>Holdout dataset:</t>
    </r>
    <r>
      <rPr>
        <rFont val="Calibri"/>
        <b/>
        <i/>
        <color theme="0"/>
        <sz val="11.0"/>
      </rPr>
      <t xml:space="preserve"> </t>
    </r>
    <r>
      <rPr>
        <rFont val="Calibri"/>
        <b/>
        <i/>
        <color theme="0"/>
        <sz val="14.0"/>
      </rPr>
      <t>2021_Competition_Holdout.csv</t>
    </r>
  </si>
  <si>
    <r>
      <rPr>
        <rFont val="Calibri"/>
        <b/>
        <color theme="1"/>
        <sz val="14.0"/>
      </rPr>
      <t>Number of records:</t>
    </r>
    <r>
      <rPr>
        <rFont val="Calibri"/>
        <b val="0"/>
        <color theme="1"/>
        <sz val="14.0"/>
      </rPr>
      <t xml:space="preserve"> 525,158</t>
    </r>
  </si>
  <si>
    <t>atlas_agritrsm_rct12</t>
  </si>
  <si>
    <t>Agritourism receipts</t>
  </si>
  <si>
    <t>缺失25%</t>
  </si>
  <si>
    <t>KNN</t>
  </si>
  <si>
    <t>atlas_avghhsize</t>
  </si>
  <si>
    <t>Average household size</t>
  </si>
  <si>
    <t>keep</t>
  </si>
  <si>
    <t>atlas_berry_acrespth12</t>
  </si>
  <si>
    <t>Berry acres/1,000 pop</t>
  </si>
  <si>
    <t>缺失25%,right skewed</t>
  </si>
  <si>
    <t>atlas_berry_farms12</t>
  </si>
  <si>
    <t>Berry farms</t>
  </si>
  <si>
    <t>少量缺失，right skewed</t>
  </si>
  <si>
    <t>填中位数、众数</t>
  </si>
  <si>
    <t>atlas_convspth14</t>
  </si>
  <si>
    <t>Convenience stores/1,000 pop</t>
  </si>
  <si>
    <t>少量缺失</t>
  </si>
  <si>
    <t>atlas_csa12</t>
  </si>
  <si>
    <t>CSA farms</t>
  </si>
  <si>
    <t>atlas_deep_pov_all</t>
  </si>
  <si>
    <t>Deep poverty</t>
  </si>
  <si>
    <t>right skewed</t>
  </si>
  <si>
    <t>atlas_deep_pov_children</t>
  </si>
  <si>
    <t>Deep poverty for children</t>
  </si>
  <si>
    <t>atlas_dirsales_farms12</t>
  </si>
  <si>
    <t>Farms with direct sales</t>
  </si>
  <si>
    <t>atlas_farm_to_school13</t>
  </si>
  <si>
    <t>Farm to school program</t>
  </si>
  <si>
    <t>少量缺失，boolean</t>
  </si>
  <si>
    <t>atlas_ffrpth14</t>
  </si>
  <si>
    <t>Fast-food restaurants/1,000 pop</t>
  </si>
  <si>
    <t>atlas_fmrktpth16</t>
  </si>
  <si>
    <t>Farmers’ markets</t>
  </si>
  <si>
    <t>少量缺失，right skewed with long tail（1%的cap可能不够，建议5%）</t>
  </si>
  <si>
    <t>atlas_foodhub16</t>
  </si>
  <si>
    <t>Food hubs</t>
  </si>
  <si>
    <t>少量缺失，90%是0</t>
  </si>
  <si>
    <t>缺失填0</t>
  </si>
  <si>
    <t>atlas_foodinsec_13_15</t>
  </si>
  <si>
    <t>Household food insecurity (%, three-year average), 2013-15</t>
  </si>
  <si>
    <t>atlas_foodinsec_child_03_11</t>
  </si>
  <si>
    <t>Child food insecurity (% households, multiple-year average), 2003-11</t>
  </si>
  <si>
    <t>atlas_freshveg_farms12</t>
  </si>
  <si>
    <t>Farms with vegetables harvested for fresh market</t>
  </si>
  <si>
    <t>少量缺失，right skewed with long tail</t>
  </si>
  <si>
    <t>atlas_fsrpth14</t>
  </si>
  <si>
    <t>Full-service restaurants/1,000 pop</t>
  </si>
  <si>
    <t>atlas_ghveg_farms12</t>
  </si>
  <si>
    <t>Greenhouse vegetable and fresh herb farms</t>
  </si>
  <si>
    <t>少量缺失，30%是0，right skewed with long tail</t>
  </si>
  <si>
    <t>atlas_ghveg_sqftpth12</t>
  </si>
  <si>
    <t>Greenhouse veg and fresh herb sq feet/1,000 pop</t>
  </si>
  <si>
    <t>30%缺失，剩下55%是0，right skewed with long tail</t>
  </si>
  <si>
    <t>atlas_grocpth14</t>
  </si>
  <si>
    <t>Grocery stores/1,000 pop</t>
  </si>
  <si>
    <t>atlas_hh65plusalonepct</t>
  </si>
  <si>
    <t>Percent of persons 65 or older living alone</t>
  </si>
  <si>
    <t>atlas_hiamenity</t>
  </si>
  <si>
    <t>High natural amentities</t>
  </si>
  <si>
    <t>atlas_hipov_1115</t>
  </si>
  <si>
    <t>High poverty counties</t>
  </si>
  <si>
    <t>keep，boolean</t>
  </si>
  <si>
    <t>atlas_low_education_2015_update</t>
  </si>
  <si>
    <t>Low education counties</t>
  </si>
  <si>
    <t>atlas_low_employment_2015_update</t>
  </si>
  <si>
    <t>Low employment counties</t>
  </si>
  <si>
    <t>atlas_medhhinc</t>
  </si>
  <si>
    <t>Median household income</t>
  </si>
  <si>
    <t>atlas_naturalchangerate1016</t>
  </si>
  <si>
    <t>Natural population change 2010-2016</t>
  </si>
  <si>
    <t>atlas_net_international_migration_rate</t>
  </si>
  <si>
    <t>Net international migration rate 2010-2016</t>
  </si>
  <si>
    <t>atlas_netmigrationrate1016</t>
  </si>
  <si>
    <t>Net Migration 2010-2016</t>
  </si>
  <si>
    <t>atlas_orchard_acrespth12</t>
  </si>
  <si>
    <t>Orchard acres/1,000 pop</t>
  </si>
  <si>
    <t>atlas_orchard_farms12</t>
  </si>
  <si>
    <t>Orchard farms</t>
  </si>
  <si>
    <t>少量缺失，75%是0，还有较多值为1800的outlier</t>
  </si>
  <si>
    <t>atlas_ownhomepct</t>
  </si>
  <si>
    <t>Percent of owner occupied housing units</t>
  </si>
  <si>
    <t>left skewed</t>
  </si>
  <si>
    <t>/</t>
  </si>
  <si>
    <t>atlas_pc_dirsales12</t>
  </si>
  <si>
    <t>Direct farm sales per capita</t>
  </si>
  <si>
    <t>atlas_pc_ffrsales12</t>
  </si>
  <si>
    <t>Expenditures per capita, fast food</t>
  </si>
  <si>
    <t>atlas_pc_fsrsales12</t>
  </si>
  <si>
    <t>Expenditures per capita, restaurants</t>
  </si>
  <si>
    <t>atlas_pc_snapben15</t>
  </si>
  <si>
    <t>SNAP benefits per capita</t>
  </si>
  <si>
    <t>atlas_pc_wic_redemp12</t>
  </si>
  <si>
    <t>WIC redemptions per capita</t>
  </si>
  <si>
    <t>15%缺失</t>
  </si>
  <si>
    <t>atlas_pct_cacfp15</t>
  </si>
  <si>
    <t>Child &amp; Adult Care (% pop)</t>
  </si>
  <si>
    <t>atlas_pct_diabetes_adults13</t>
  </si>
  <si>
    <t>Adult Diabetes Rate</t>
  </si>
  <si>
    <t>atlas_pct_fmrkt_anmlprod16</t>
  </si>
  <si>
    <t>Farmers' markets that report selling animal products</t>
  </si>
  <si>
    <t>20%的0，20%的100</t>
  </si>
  <si>
    <t>首先用中位数填充，之后新增加哑变量表示这个attribute缺失</t>
  </si>
  <si>
    <t>30%缺失，pct_fmrkt的attributes的缺失位置一致</t>
  </si>
  <si>
    <t>atlas_pct_fmrkt_baked16</t>
  </si>
  <si>
    <t>Farmersâ€™ markets that report selling baked/prepared food products</t>
  </si>
  <si>
    <t>atlas_pct_fmrkt_credit16</t>
  </si>
  <si>
    <t>Farmers’ markets that report accepting credit cards</t>
  </si>
  <si>
    <t>30%的0，20%的100</t>
  </si>
  <si>
    <t>atlas_pct_fmrkt_frveg16</t>
  </si>
  <si>
    <t>Farmers’ markets that report selling fruit &amp; vegetables</t>
  </si>
  <si>
    <t>15%的0，30%的100</t>
  </si>
  <si>
    <t>atlas_pct_fmrkt_otherfood16</t>
  </si>
  <si>
    <t>Farmers’ markets that report selling other food products</t>
  </si>
  <si>
    <t>20%的0，30%的100</t>
  </si>
  <si>
    <t>atlas_pct_fmrkt_sfmnp16</t>
  </si>
  <si>
    <t>Farmers’ markets that report accepting SFMNP</t>
  </si>
  <si>
    <t>55%的0，10%不到的100</t>
  </si>
  <si>
    <t>atlas_pct_fmrkt_snap16</t>
  </si>
  <si>
    <t>Farmers’ markets that report accepting SNAP</t>
  </si>
  <si>
    <t>50%的0，10%不到的100</t>
  </si>
  <si>
    <t>atlas_pct_fmrkt_wic16</t>
  </si>
  <si>
    <t>Farmers’ markets that report accepting WIC</t>
  </si>
  <si>
    <t>atlas_pct_fmrkt_wiccash16</t>
  </si>
  <si>
    <t>Farmers’ markets that report accepting WIC Cash</t>
  </si>
  <si>
    <t>80%的0</t>
  </si>
  <si>
    <t>atlas_pct_free_lunch14</t>
  </si>
  <si>
    <t>Students eligible for free lunch</t>
  </si>
  <si>
    <t>atlas_pct_laccess_black15</t>
  </si>
  <si>
    <t>Black, low access to store</t>
  </si>
  <si>
    <t>种族、年龄、收入等弱势群体或者因素</t>
  </si>
  <si>
    <t>atlas_pct_laccess_child15</t>
  </si>
  <si>
    <t>Children, low access to store</t>
  </si>
  <si>
    <t>atlas_pct_laccess_hhnv15</t>
  </si>
  <si>
    <t>Households, no car &amp; low access to store</t>
  </si>
  <si>
    <t>atlas_pct_laccess_hisp15</t>
  </si>
  <si>
    <t>Hispanic ethnicity, low access to store</t>
  </si>
  <si>
    <t>atlas_pct_laccess_lowi15</t>
  </si>
  <si>
    <t>Low income &amp; low access to store</t>
  </si>
  <si>
    <t>atlas_pct_laccess_multir15</t>
  </si>
  <si>
    <t>Multiracial, low access to store</t>
  </si>
  <si>
    <t>atlas_pct_laccess_nhasian15</t>
  </si>
  <si>
    <t>Asian, low access to store</t>
  </si>
  <si>
    <t>atlas_pct_laccess_nhna15</t>
  </si>
  <si>
    <t>American Indian or Alaska Native, low access to store</t>
  </si>
  <si>
    <t>atlas_pct_laccess_nhpi15</t>
  </si>
  <si>
    <t>Hawaiian or Pacific Islander, low access to store</t>
  </si>
  <si>
    <t>atlas_pct_laccess_pop15</t>
  </si>
  <si>
    <t>Population, low access to store</t>
  </si>
  <si>
    <t>atlas_pct_laccess_seniors15</t>
  </si>
  <si>
    <t>Seniors, low access to store</t>
  </si>
  <si>
    <t>atlas_pct_laccess_snap15</t>
  </si>
  <si>
    <t>SNAP households, low access to store</t>
  </si>
  <si>
    <t>atlas_pct_laccess_white15</t>
  </si>
  <si>
    <t>White, low access to store</t>
  </si>
  <si>
    <t>atlas_pct_loclfarm12</t>
  </si>
  <si>
    <t>Percent of Farms with direct sales</t>
  </si>
  <si>
    <t>atlas_pct_loclsale12</t>
  </si>
  <si>
    <t>Direct farm sales</t>
  </si>
  <si>
    <t>少量缺失，大量值为22.5的离群值</t>
  </si>
  <si>
    <t>删除</t>
  </si>
  <si>
    <t>atlas_pct_nslp15</t>
  </si>
  <si>
    <t>National School Lunch Program participants (% pop)</t>
  </si>
  <si>
    <t>atlas_pct_obese_adults13</t>
  </si>
  <si>
    <t>Adult Obesity Rate</t>
  </si>
  <si>
    <t>少量缺失，long time both sides</t>
  </si>
  <si>
    <t>atlas_pct_reduced_lunch14</t>
  </si>
  <si>
    <t>Students eligible for reduced-price lunch</t>
  </si>
  <si>
    <t>7%缺失，right skewed with long tail</t>
  </si>
  <si>
    <t>atlas_pct_sbp15</t>
  </si>
  <si>
    <t>School Breakfast Program participants (% pop)</t>
  </si>
  <si>
    <t>少量缺失，大量值在8左右的离群值</t>
  </si>
  <si>
    <t>atlas_pct_sfsp15</t>
  </si>
  <si>
    <t>Summer Food Service Program participants (% pop)</t>
  </si>
  <si>
    <t>少量缺失，大量值在2.21左右的离群值</t>
  </si>
  <si>
    <t>atlas_pct_snap16</t>
  </si>
  <si>
    <t>SNAP participants (% pop)</t>
  </si>
  <si>
    <t>atlas_pct_wic15</t>
  </si>
  <si>
    <t>WIC participants (% pop)</t>
  </si>
  <si>
    <t>少量缺失，15%的离群值为3.227左右</t>
  </si>
  <si>
    <t>atlas_percapitainc</t>
  </si>
  <si>
    <t>Per capita Income in the past 12 months 2014-2018</t>
  </si>
  <si>
    <t>atlas_perpov_1980_0711</t>
  </si>
  <si>
    <t>Persistent poverty counties</t>
  </si>
  <si>
    <t xml:space="preserve">少量缺失，boolean，5%是1，95%是0 </t>
  </si>
  <si>
    <t>atlas_persistentchildpoverty_1980_2011</t>
  </si>
  <si>
    <t>Persistent child poverty counties</t>
  </si>
  <si>
    <t>少量缺失，boolean,12%是1，88%是0</t>
  </si>
  <si>
    <t>atlas_population_loss_2015_update</t>
  </si>
  <si>
    <t>Population loss counties</t>
  </si>
  <si>
    <t xml:space="preserve">少量缺失，boolean，3%是1，97%是0 </t>
  </si>
  <si>
    <t>atlas_povertyallagespct</t>
  </si>
  <si>
    <t>Poverty rate</t>
  </si>
  <si>
    <t>atlas_povertyunder18pct</t>
  </si>
  <si>
    <t>Poverty rate for children age 0-17</t>
  </si>
  <si>
    <t>atlas_recfac14</t>
  </si>
  <si>
    <t>Recreation &amp; fitness facilities</t>
  </si>
  <si>
    <t>方差极大，50%小于10，最大850左右</t>
  </si>
  <si>
    <t>atlas_recfacpth14</t>
  </si>
  <si>
    <t>Recreation &amp; fitness facilities/1,000 pop</t>
  </si>
  <si>
    <t>atlas_redemp_snaps16</t>
  </si>
  <si>
    <t>SNAP redemptions/SNAP-authorized stores</t>
  </si>
  <si>
    <t>atlas_retirement_destination_2015_upda</t>
  </si>
  <si>
    <t>Retirement destination counties</t>
  </si>
  <si>
    <t>少量缺失，boolean,10%是1，90%是0</t>
  </si>
  <si>
    <t>atlas_slhouse12</t>
  </si>
  <si>
    <t>shaol slaughterhouse facilities</t>
  </si>
  <si>
    <t xml:space="preserve">少量缺失，,discrete,54%是0，中间少，最大值（23）多 </t>
  </si>
  <si>
    <t>填众数</t>
  </si>
  <si>
    <t>atlas_totalocchu</t>
  </si>
  <si>
    <t>Total number of occupied housing units</t>
  </si>
  <si>
    <t>方差极大（28w），50%小于3w，最大330w左右</t>
  </si>
  <si>
    <t>atlas_type_2015_mining_no</t>
  </si>
  <si>
    <t>Mining-dependent counties</t>
  </si>
  <si>
    <t>少量缺失，boolean，1%是1，99%是0</t>
  </si>
  <si>
    <t>atlas_type_2015_recreation_no</t>
  </si>
  <si>
    <t>Recreation counties</t>
  </si>
  <si>
    <t>少量缺失，boolean，3%是1，97%是0</t>
  </si>
  <si>
    <t>atlas_type_2015_update</t>
  </si>
  <si>
    <t>County typology economic types</t>
  </si>
  <si>
    <t>少量缺失，discrete，77%的0，其余正态分布</t>
  </si>
  <si>
    <t>atlas_veg_acrespth12</t>
  </si>
  <si>
    <t>Vegetable acres harvested/1,000 pop</t>
  </si>
  <si>
    <t>atlas_veg_farms12</t>
  </si>
  <si>
    <t>Vegetable farms</t>
  </si>
  <si>
    <t>atlas_vlfoodsec_13_15</t>
  </si>
  <si>
    <t>Household very low food security (%, three-year average), 2013-15</t>
  </si>
  <si>
    <t>atlas_wicspth12</t>
  </si>
  <si>
    <t>WIC-authorized stores/1,000 pop</t>
  </si>
  <si>
    <t>auth_3mth_acute</t>
  </si>
  <si>
    <t>unique authorization/admit count for admit category related to acute in the past three months</t>
  </si>
  <si>
    <t>0占比98%，1占1%，其余*234</t>
  </si>
  <si>
    <t>auth_3mth_acute_bld</t>
  </si>
  <si>
    <t>unique authorization/admit count for acute admits related to diseases of blood and blood-forming organs in the past three months {Based on Major Clinical Condition}</t>
  </si>
  <si>
    <t>*/0或0/1或*/0/1；其中0占比超过99%</t>
  </si>
  <si>
    <t>auth_3mth_acute_cad</t>
  </si>
  <si>
    <t>unique authorization/admit count for acute admits related to coronary artery disease in the past three months {Based on Major Clinical Condition}</t>
  </si>
  <si>
    <t>auth_3mth_acute_can</t>
  </si>
  <si>
    <t>unique authorization/admit count for acute admits related to malignant neoplasms in the past three months {Based on MCC}</t>
  </si>
  <si>
    <t>auth_3mth_acute_ccs_030</t>
  </si>
  <si>
    <t>unique authorization/admit count for acute admits related to tonsillectomy and/or adenoidectomy in the past three months {Based on CCS}</t>
  </si>
  <si>
    <t>删</t>
  </si>
  <si>
    <t>auth_3mth_acute_ccs_042</t>
  </si>
  <si>
    <t>unique authorization/admit count for acute admits related to other or rx procedures on respiratory system and mediastinum in the past three months {Based on CCS}</t>
  </si>
  <si>
    <t>auth_3mth_acute_ccs_043</t>
  </si>
  <si>
    <t>unique authorization/admit count for acute admits related to heart valve procedures in the past three months {Based on CCS}</t>
  </si>
  <si>
    <t>auth_3mth_acute_ccs_044</t>
  </si>
  <si>
    <t>unique authorization/admit count for acute admits related to coronary artery bypass graft (cabg) in the past three months {Based on CCS}</t>
  </si>
  <si>
    <t>auth_3mth_acute_ccs_048</t>
  </si>
  <si>
    <t>unique authorization/admit count for acute admits related to insertion, revision, replacement, removal of cardiac pacemaker or cardioverter/defibrillator in the past three months {Based on CCS}</t>
  </si>
  <si>
    <t>auth_3mth_acute_ccs_067</t>
  </si>
  <si>
    <t>unique authorization/admit count for acute admits related to other procedures, hemic and lymphatic systems in the past three months {Based on CCS}</t>
  </si>
  <si>
    <t>auth_3mth_acute_ccs_086</t>
  </si>
  <si>
    <t>unique authorization/admit count for acute admits related to other hernia repair in the past three months {Based on CCS}</t>
  </si>
  <si>
    <t>auth_3mth_acute_ccs_094</t>
  </si>
  <si>
    <t>unique authorization/admit count for acute admits related to other or upper gi therapeutic procedures in the past three months {Based on CCS}</t>
  </si>
  <si>
    <t>auth_3mth_acute_ccs_153</t>
  </si>
  <si>
    <t>unique authorization/admit count for acute admits related to hip replacement, total and partial in the past three months {Based on CCS}</t>
  </si>
  <si>
    <t>auth_3mth_acute_ccs_154</t>
  </si>
  <si>
    <t>unique authorization/admit count for acute admits related to arthroplasty other than hip or knee in the past three months {Based on CCS}</t>
  </si>
  <si>
    <t>auth_3mth_acute_ccs_172</t>
  </si>
  <si>
    <t>unique authorization/admit count for acute admits related to skin graft in the past three months {Based on CCS}</t>
  </si>
  <si>
    <t>auth_3mth_acute_ccs_227</t>
  </si>
  <si>
    <t>unique authorization/admit count for acute admits related to other diagnostic procedures in the past three months {Based on CCS}</t>
  </si>
  <si>
    <t>auth_3mth_acute_cer</t>
  </si>
  <si>
    <t>unique authorization/admit count for acute admits related to cerebrovascular in the past three months {Based on Major Clinical Condition}</t>
  </si>
  <si>
    <t>auth_3mth_acute_chf</t>
  </si>
  <si>
    <t>unique authorization/admit count for acute admits related to congestive heart failure in the past three months {Based on Major Clinical Condition}</t>
  </si>
  <si>
    <t>auth_3mth_acute_cir</t>
  </si>
  <si>
    <t>unique authorization/admit count for acute admits related to other circulatory in the past three months {Based on Major Clinical Condition}</t>
  </si>
  <si>
    <t>auth_3mth_acute_ckd</t>
  </si>
  <si>
    <t>unique authorization/admit count for acute admits related to chronic kidney disease in the past three months {Based on Major Clinical Condition}</t>
  </si>
  <si>
    <t>auth_3mth_acute_dia</t>
  </si>
  <si>
    <t>unique authorization/admit count for acute admits related to diabetes in the past three months {Based on Major Clinical Condition}</t>
  </si>
  <si>
    <t>auth_3mth_acute_dig</t>
  </si>
  <si>
    <t>unique authorization/admit count for acute admits related to digestive in the past three months {Based on MCC}</t>
  </si>
  <si>
    <t>auth_3mth_acute_end</t>
  </si>
  <si>
    <t>unique authorization/admit count for acute admits related to endocrine in the past three months {Based on Major Clinical Condition}</t>
  </si>
  <si>
    <t>auth_3mth_acute_gus</t>
  </si>
  <si>
    <t>unique authorization/admit count for acute admits related to genito-urinary system in the past three months {Based on Major Clinical Condition}</t>
  </si>
  <si>
    <t>auth_3mth_acute_hdz</t>
  </si>
  <si>
    <t>unique authorization/admit count for acute admits related to other heart disease in the past three months {Based on Major Clinical Condition}</t>
  </si>
  <si>
    <t>auth_3mth_acute_inf</t>
  </si>
  <si>
    <t>unique authorization/admit count for acute admits related to infections in the past three months {Based on Major Clinical Condition}</t>
  </si>
  <si>
    <t>auth_3mth_acute_inj</t>
  </si>
  <si>
    <t>unique authorization/admit count for acute admits related to injury and poisoning in the past three months {Based on Major Clinical Condition}</t>
  </si>
  <si>
    <t>auth_3mth_acute_mean_los</t>
  </si>
  <si>
    <t>Mean length of stay for authorization category of acute in the past three months</t>
  </si>
  <si>
    <t>auth_3mth_acute_men</t>
  </si>
  <si>
    <t>unique authorization/admit count for acute admits related to mental health conditions in the past three months {Based on Major Clinical Condition}</t>
  </si>
  <si>
    <t>auth_3mth_acute_mus</t>
  </si>
  <si>
    <t>unique authorization/admit count for acute admits related to musculoskeletal and connective tissue in the past three months {Based on Major Clinical Condition}</t>
  </si>
  <si>
    <t>auth_3mth_acute_neo</t>
  </si>
  <si>
    <t>unique authorization/admit count for acute admits related to neonates in the past three months {Based on Major Clinical Condition}</t>
  </si>
  <si>
    <t>auth_3mth_acute_ner</t>
  </si>
  <si>
    <t>unique authorization/admit count for acute admits related to nervous system in the past three months {Based on Major Clinical Condition}</t>
  </si>
  <si>
    <t>auth_3mth_acute_res</t>
  </si>
  <si>
    <t>unique authorization/admit count for acute admits related to respiratory in the past three months {Based on MCC}</t>
  </si>
  <si>
    <t>auth_3mth_acute_skn</t>
  </si>
  <si>
    <t>unique authorization/admit count for acute admits related to diseases of skin and subcutaneous tissue in the past three months {Based on Major Clinical Condition}</t>
  </si>
  <si>
    <t>auth_3mth_acute_sns</t>
  </si>
  <si>
    <t>unique authorization/admit count for acute admits related to signs and symptoms in the past three months {Based on Major Clinical Condition}</t>
  </si>
  <si>
    <t>auth_3mth_acute_trm</t>
  </si>
  <si>
    <t>unique authorization/admit count for acute admits related to head/neck/spine trauma, multiple fractures, and paralysis in the past three months {Based on Major Clinical Condition}</t>
  </si>
  <si>
    <t>auth_3mth_acute_vco</t>
  </si>
  <si>
    <t>unique authorization/admit count for acute admits related to v-codes in the past three months {Based on Major Clinical Condition}</t>
  </si>
  <si>
    <t>auth_3mth_bh_acute</t>
  </si>
  <si>
    <t>unique authorization/admit count for admit category related to bh_acute in the past three months</t>
  </si>
  <si>
    <t>auth_3mth_bh_acute_mean_los</t>
  </si>
  <si>
    <t>Mean length of stay for authorization category of behavioral health acute in the past three months</t>
  </si>
  <si>
    <t>auth_3mth_bh_acute_men</t>
  </si>
  <si>
    <t>unique authorization/admit count for behavioral health acute admits related to mental health conditions in the past three months {Based on Major Clinical Condition}</t>
  </si>
  <si>
    <t>auth_3mth_dc_acute_rehab</t>
  </si>
  <si>
    <t>unique authorization/admit count for discharge category related to acute_rehab in the past three months</t>
  </si>
  <si>
    <t>auth_3mth_dc_custodial</t>
  </si>
  <si>
    <t>unique authorization/admit count for discharge category related to custodial in the past three months</t>
  </si>
  <si>
    <t>auth_3mth_dc_home</t>
  </si>
  <si>
    <t>unique authorization/admit count for discharge category related to home in the past three months</t>
  </si>
  <si>
    <t>0占98%+，1占1%，其余*23</t>
  </si>
  <si>
    <t>auth_3mth_dc_home_health</t>
  </si>
  <si>
    <t>unique authorization/admit count for discharge category related to home_health in the past three months</t>
  </si>
  <si>
    <t>0&gt;99%</t>
  </si>
  <si>
    <t>auth_3mth_dc_hospice</t>
  </si>
  <si>
    <t>unique authorization/admit count for discharge category related to hospice in the past three months</t>
  </si>
  <si>
    <t>auth_3mth_dc_left_ama</t>
  </si>
  <si>
    <t>unique authorization/admit count for discharge category related to left_ama in the past three months</t>
  </si>
  <si>
    <t>auth_3mth_dc_ltac</t>
  </si>
  <si>
    <t>unique authorization/admit count for discharge category related to ltac in the past three months</t>
  </si>
  <si>
    <t>auth_3mth_dc_no_ref</t>
  </si>
  <si>
    <t>unique authorization/admit count for discharge category related to no_ref in the past three months</t>
  </si>
  <si>
    <t>auth_3mth_dc_other</t>
  </si>
  <si>
    <t>unique authorization/admit count for discharge category related to other in the past three months</t>
  </si>
  <si>
    <t>auth_3mth_dc_snf</t>
  </si>
  <si>
    <t>unique authorization/admit count for discharge category related to snf in the past three months</t>
  </si>
  <si>
    <t>auth_3mth_facility</t>
  </si>
  <si>
    <t>unique authorization/admit count for admit category related to facility in the past three months</t>
  </si>
  <si>
    <t>auth_3mth_home</t>
  </si>
  <si>
    <t>unique authorization/admit count for admit category related to home in the past three months</t>
  </si>
  <si>
    <t>auth_3mth_hospice</t>
  </si>
  <si>
    <t>unique authorization/admit count for admit category related to hospice in the past three months</t>
  </si>
  <si>
    <t>auth_3mth_ltac</t>
  </si>
  <si>
    <t>unique authorization/admit count for admit category related to ltac in the past three months</t>
  </si>
  <si>
    <t>auth_3mth_non_er</t>
  </si>
  <si>
    <t>unique authorization/admit count for admit category related to non_er in the past three months</t>
  </si>
  <si>
    <t>auth_3mth_post_acute</t>
  </si>
  <si>
    <t>unique authorization/admit count for admit category related to post_acute in the past three months</t>
  </si>
  <si>
    <t>auth_3mth_post_acute_ben</t>
  </si>
  <si>
    <t>unique authorization/admit count for post acute admits related to neoplasms (benign) in the past three months {Based on Major Clinical Condition}</t>
  </si>
  <si>
    <t>auth_3mth_post_acute_cad</t>
  </si>
  <si>
    <t>unique authorization/admit count for post acute admits related to coronary artery disease in the past three months {Based on Major Clinical Condition}</t>
  </si>
  <si>
    <t>auth_3mth_post_acute_cer</t>
  </si>
  <si>
    <t>unique authorization/admit count for post acute admits related to cerebrovascular in the past three months {Based on Major Clinical Condition}</t>
  </si>
  <si>
    <t>auth_3mth_post_acute_chf</t>
  </si>
  <si>
    <t>unique authorization/admit count for post acute admits related to congestive heart failure in the past three months {Based on Major Clinical Condition}</t>
  </si>
  <si>
    <t>auth_3mth_post_acute_cir</t>
  </si>
  <si>
    <t>unique authorization/admit count for post acute admits related to other circulatory in the past three months {Based on Major Clinical Condition}</t>
  </si>
  <si>
    <t>auth_3mth_post_acute_ckd</t>
  </si>
  <si>
    <t>unique authorization/admit count for post acute admits related to chronic kidney disease in the past three months {Based on Major Clinical Condition}</t>
  </si>
  <si>
    <t>auth_3mth_post_acute_dia</t>
  </si>
  <si>
    <t>unique authorization/admit count for post acute admits related to diabetes in the past three months {Based on Major Clinical Condition}</t>
  </si>
  <si>
    <t>auth_3mth_post_acute_dig</t>
  </si>
  <si>
    <t>unique authorization/admit count for post acute admits related to digestive in the past three months {Based on Major Clinical Condition}</t>
  </si>
  <si>
    <t>auth_3mth_post_acute_end</t>
  </si>
  <si>
    <t>unique authorization/admit count for post acute admits related to endocrine in the past three months {Based on Major Clinical Condition}</t>
  </si>
  <si>
    <t>auth_3mth_post_acute_gus</t>
  </si>
  <si>
    <t>unique authorization/admit count for post acute admits related to genito-urinary system in the past three months {Based on Major Clinical Condition}</t>
  </si>
  <si>
    <t>auth_3mth_post_acute_hdz</t>
  </si>
  <si>
    <t>unique authorization/admit count for post acute admits related to other heart disease in the past three months {Based on MCC}</t>
  </si>
  <si>
    <t>auth_3mth_post_acute_inf</t>
  </si>
  <si>
    <t>unique authorization/admit count for post acute admits related to infections in the past three months {Based on Major Clinical Condition}</t>
  </si>
  <si>
    <t>auth_3mth_post_acute_inj</t>
  </si>
  <si>
    <t>unique authorization/admit count for post acute admits related to injury and poisoning in the past three months {Based on Major Clinical Condition}</t>
  </si>
  <si>
    <t>auth_3mth_post_acute_mean_los</t>
  </si>
  <si>
    <t>Mean length of stay for authorization category of post acute in the past three months</t>
  </si>
  <si>
    <t>auth_3mth_post_acute_men</t>
  </si>
  <si>
    <t>unique authorization/admit count for post acute admits related to mental health conditions in the past three months {Based on Major Clinical Condition}</t>
  </si>
  <si>
    <t>auth_3mth_post_acute_mus</t>
  </si>
  <si>
    <t>unique authorization/admit count for post acute admits related to musculoskeletal and connective tissue in the past three months {Based on Major Clinical Condition}</t>
  </si>
  <si>
    <t>auth_3mth_post_acute_ner</t>
  </si>
  <si>
    <t>unique authorization/admit count for post acute admits related to nervous system in the past three months {Based on Major Clinical Condition}</t>
  </si>
  <si>
    <t>auth_3mth_post_acute_res</t>
  </si>
  <si>
    <t>unique authorization/admit count for post acute admits related to respiratory in the past three months {Based on Major Clinical Condition}</t>
  </si>
  <si>
    <t>auth_3mth_post_acute_rsk</t>
  </si>
  <si>
    <t>unique authorization/admit count for post acute admits related to risk behaviors in the past three months {Based on Major Clinical Condition}</t>
  </si>
  <si>
    <t>auth_3mth_post_acute_sns</t>
  </si>
  <si>
    <t>unique authorization/admit count for post acute admits related to signs and symptoms in the past three months {Based on MCC}</t>
  </si>
  <si>
    <t>auth_3mth_post_acute_trm</t>
  </si>
  <si>
    <t>unique authorization/admit count for post acute admits related to head/neck/spine trauma, multiple fractures, and paralysis in the past three months {Based on Major Clinical Condition}</t>
  </si>
  <si>
    <t>auth_3mth_post_acute_vco</t>
  </si>
  <si>
    <t>unique authorization/admit count for post acute admits related to v-codes in the past three months {Based on Major Clinical Condition}</t>
  </si>
  <si>
    <t>auth_3mth_post_er</t>
  </si>
  <si>
    <t>unique authorization/admit count for admit category related to post_er in the past three months</t>
  </si>
  <si>
    <t>auth_3mth_psychic</t>
  </si>
  <si>
    <t>unique authorization/admit count for admit category related to psychic in the past three months</t>
  </si>
  <si>
    <t>auth_3mth_rehab</t>
  </si>
  <si>
    <t>unique authorization/admit count for admit category related to rehab in the past three months</t>
  </si>
  <si>
    <t>auth_3mth_snf_direct</t>
  </si>
  <si>
    <t>unique authorization/admit count for admit category related to snf_direct in the past three months</t>
  </si>
  <si>
    <t>auth_3mth_snf_post_hsp</t>
  </si>
  <si>
    <t>unique authorization/admit count for admit category related to snf_post_hsp in the past three months</t>
  </si>
  <si>
    <t>auth_3mth_transplant</t>
  </si>
  <si>
    <t>unique authorization/admit count for admit category related to transplant in the past three months</t>
  </si>
  <si>
    <t>bh_ip_snf_admit_days_pmpm_t_9-6-3m_b4</t>
  </si>
  <si>
    <t>trend of admitted days per month for behavioral health claims related to skilled nursing inpatient facilities in the past third to sixth month versus sixth to ninth month prior to the score date in the past third to sixth month versus sixth to ninth month</t>
  </si>
  <si>
    <t>keep 但92%是no active</t>
  </si>
  <si>
    <t>bh_ip_snf_mbr_resp_pmpm_cost_3to6m_b4</t>
  </si>
  <si>
    <t>member responsibility cost per month for behavioral health claims related to skilled nursing inpatient facilities in the past third to sixth month prior to the score date</t>
  </si>
  <si>
    <t>全缺失</t>
  </si>
  <si>
    <t>bh_ip_snf_mbr_resp_pmpm_cost_6to9m_b4</t>
  </si>
  <si>
    <t>member responsibility cost per month for behavioral health claims related to skilled nursing inpatient facilities in the past sixth to ninth month prior to the score date</t>
  </si>
  <si>
    <t>bh_ip_snf_mbr_resp_pmpm_cost_9to12m_b4</t>
  </si>
  <si>
    <t>member responsibility cost per month for behavioral health claims related to skilled nursing inpatient facilities in the past ninth to twelfth month prior to the score date</t>
  </si>
  <si>
    <t>bh_ip_snf_net_paid_pmpm_cost</t>
  </si>
  <si>
    <t>net paid cost per month for behavioral health claims related to skilled nursing inpatient facilities in the past one year</t>
  </si>
  <si>
    <t>bh_ip_snf_net_paid_pmpm_cost_0to3m_b4</t>
  </si>
  <si>
    <t>net paid cost per month for behavioral health claims related to skilled nursing inpatient facilities in the past three months prior to score date</t>
  </si>
  <si>
    <t>bh_ip_snf_net_paid_pmpm_cost_3to6m_b4</t>
  </si>
  <si>
    <t>net paid cost per month for behavioral health claims related to skilled nursing inpatient facilities in the past third to sixth month prior to the score date</t>
  </si>
  <si>
    <t>bh_ip_snf_net_paid_pmpm_cost_6to9m_b4</t>
  </si>
  <si>
    <t>net paid cost per month for behavioral health claims related to skilled nursing inpatient facilities in the past sixth to ninth month prior to the score date</t>
  </si>
  <si>
    <t>bh_ip_snf_net_paid_pmpm_cost_9to12m_b4</t>
  </si>
  <si>
    <t>net paid cost per month for behavioral health claims related to skilled nursing inpatient facilities in the past ninth to twelfth month prior to the score date</t>
  </si>
  <si>
    <t>bh_ncal_ind</t>
  </si>
  <si>
    <t>binary value indicating the presence of behavioral health condition related to neuro cognition disorder: alzheimers in the past one year</t>
  </si>
  <si>
    <t>99.1%是0</t>
  </si>
  <si>
    <t>bh_ncal_pct</t>
  </si>
  <si>
    <t>percentage of claims corresponding to behavioral health conditions related to neuro cognition disorder: alzheimers in the past one year</t>
  </si>
  <si>
    <t>99%是0</t>
  </si>
  <si>
    <t>bh_ncal_pmpm_ct</t>
  </si>
  <si>
    <t>count per month of behavioral health claims related to neuro cognition disorder: alzheimers in the past one year</t>
  </si>
  <si>
    <t>bh_ncdm_ind</t>
  </si>
  <si>
    <t>binary value indicating the presence of behavioral health condition related to nc dementia in the past one year</t>
  </si>
  <si>
    <t>97%是0</t>
  </si>
  <si>
    <t>bh_ncdm_pct</t>
  </si>
  <si>
    <t>percentage of claims corresponding to behavioral health conditions related to nc dementia in the past one year</t>
  </si>
  <si>
    <t>bh_outpatient_net_paid_pmpm_cost</t>
  </si>
  <si>
    <t>net paid cost per month for behavioral health claims related to outpatient facilities in the past one year</t>
  </si>
  <si>
    <t>bh_physician_office_copay_pmpm_cost_6to9m_b4</t>
  </si>
  <si>
    <t>copay cost per month for behavioral health claims related to physician office in the past sixth to ninth month prior to the score date</t>
  </si>
  <si>
    <t>缺失值较多 58981	个 bh_physician_office_copay_pmpm_cost_6to9m_b4 缺失值中， 58377个total_physician_office_net_paid_pmpm_cost_9to12m_b4也缺失了</t>
  </si>
  <si>
    <t>bh_urgent_care_copay_pmpm_cost_t_12-9-6m_b4</t>
  </si>
  <si>
    <t>trend of copay cost per month for behavioral health claims related to urgent care in the past sixth to ninth month versus ninth to twelfth month prior to the score date in the past sixth to ninth month versus ninth to twelfth month prior to the score date</t>
  </si>
  <si>
    <t>* 填充为No Activity</t>
  </si>
  <si>
    <t>cci_dia_m_pmpm_ct</t>
  </si>
  <si>
    <t>count per month of claims related to diabetes without chronic complications in the past one year {Based on Charlson Comorbidity Index Categories}</t>
  </si>
  <si>
    <t>ccsp_065_pmpm_ct</t>
  </si>
  <si>
    <t>claims per month related to bone marrow biopsy procedure in the past one year {based on CCS codes}</t>
  </si>
  <si>
    <t>98% 0</t>
  </si>
  <si>
    <t>ccsp_193_pct</t>
  </si>
  <si>
    <t>percentage of claims related to diagnostic ultrasound of heart (echocardiogram) procedure in the past one year {based on CCS codes}</t>
  </si>
  <si>
    <t>ccsp_227_pct</t>
  </si>
  <si>
    <t>percentage of claims related to other diagnostic procedures procedure in the past one year {based on CCS codes}</t>
  </si>
  <si>
    <t>ccsp_236_pct</t>
  </si>
  <si>
    <t>percentage of claims related to home health services procedure in the past one year {based on CCS codes}</t>
  </si>
  <si>
    <t>97% 0</t>
  </si>
  <si>
    <t>cms_orig_reas_entitle_cd</t>
  </si>
  <si>
    <t>Code indicating the original reason for entry into Medicare</t>
  </si>
  <si>
    <t>填充0</t>
  </si>
  <si>
    <t>cms_partd_ra_factor_amt</t>
  </si>
  <si>
    <t>Medicare Part D Risk Adjustment Factor Amount</t>
  </si>
  <si>
    <t>cms_risk_adjustment_factor_a_amt</t>
  </si>
  <si>
    <t>Risk Adjustment Factor A Amount</t>
  </si>
  <si>
    <t>cms_tot_partd_payment_amt</t>
  </si>
  <si>
    <t>Total Part D Payment Amount</t>
  </si>
  <si>
    <t>pmt填充0，其他三个变量填充pmt=0时对应的中位数（应该是0），同时新增变量说明此数据缺失</t>
  </si>
  <si>
    <t>cmsd2_eye_retina_pmpm_ct</t>
  </si>
  <si>
    <t>claims per month related to diseases of the eye and adnexa : disorders of choroid and retina in the past one year {based on CMS diagnosis code level2}</t>
  </si>
  <si>
    <t>94% 0</t>
  </si>
  <si>
    <t>cmsd2_sns_digest_abdomen_pmpm_ct</t>
  </si>
  <si>
    <t>claims per month related to symptoms, signs and abnormal clinical and laboratory findings, not elsewhere classified : symptoms and signs involving the digestive system and abdomen in the past one year {based on CMS diagnosis code level-2}</t>
  </si>
  <si>
    <t>cmsd2_sns_genitourinary_pmpm_ct</t>
  </si>
  <si>
    <t>claims per month related to symptoms, signs and abnormal clinical and laboratory findings, not elsewhere classified : symptoms and signs involving the genitourinary system in the past one year {based on CMS diagnosis code level2}</t>
  </si>
  <si>
    <t>cnt_cp_webstatement_pmpm_ct</t>
  </si>
  <si>
    <t>count per month of member interactions via webstatement in the past one year</t>
  </si>
  <si>
    <t>cons_cgqs</t>
  </si>
  <si>
    <t>Census Geo-unit Quality Score</t>
  </si>
  <si>
    <t>缺失20000</t>
  </si>
  <si>
    <t>cons_chmi</t>
  </si>
  <si>
    <t>Census Median Household Income</t>
  </si>
  <si>
    <t>cons_chva</t>
  </si>
  <si>
    <t>Census Median Home Value</t>
  </si>
  <si>
    <t>cons_cwht</t>
  </si>
  <si>
    <t>Percent White Collar Employed</t>
  </si>
  <si>
    <t>cons_estinv30_rc</t>
  </si>
  <si>
    <t>Estimated Household Investable Assets Recoded</t>
  </si>
  <si>
    <t>cons_hhcomp</t>
  </si>
  <si>
    <t>Household Composition</t>
  </si>
  <si>
    <t>空值要替换成U</t>
  </si>
  <si>
    <t>cons_hxmioc</t>
  </si>
  <si>
    <t>Predicts the likelihood of an individual to self-monitor an illness or health condition. They are likely to manage medication, look up health or nutritional information, post a question online or share personal health history, use an online application th</t>
  </si>
  <si>
    <t>cons_hxwearbl</t>
  </si>
  <si>
    <t>Use Wearable Device to Manage Health - Index</t>
  </si>
  <si>
    <t>cons_ltmedicr</t>
  </si>
  <si>
    <t>Late to Medicare Index</t>
  </si>
  <si>
    <t>缺失&gt;32%</t>
  </si>
  <si>
    <t>转factor，缺失值填NA</t>
  </si>
  <si>
    <t>cons_lwcm07</t>
  </si>
  <si>
    <t>The probability of the individual being less likely to use doctor/physician as a primary source for medical information</t>
  </si>
  <si>
    <t>cons_lwcm10</t>
  </si>
  <si>
    <t>The probability of the individual not exercising at all</t>
  </si>
  <si>
    <t>cons_mobplus</t>
  </si>
  <si>
    <t>Mail Order Buyer</t>
  </si>
  <si>
    <t>cons_n2phi</t>
  </si>
  <si>
    <t>Census Percent Hispanic</t>
  </si>
  <si>
    <t>cons_n2pmr</t>
  </si>
  <si>
    <t>Census Percent Married</t>
  </si>
  <si>
    <t>cons_n2pwh</t>
  </si>
  <si>
    <t>Census Percent White</t>
  </si>
  <si>
    <t>cons_nwperadult</t>
  </si>
  <si>
    <t>Net Worth Per Adult</t>
  </si>
  <si>
    <t>cons_rxadhm</t>
  </si>
  <si>
    <t>RX Adherence - Maintenance</t>
  </si>
  <si>
    <t>cons_rxadhs</t>
  </si>
  <si>
    <t>RX Adherence - Supplement</t>
  </si>
  <si>
    <t>cons_rxmaint</t>
  </si>
  <si>
    <t>RX Maintenance Meds</t>
  </si>
  <si>
    <t>cons_stlnindx</t>
  </si>
  <si>
    <t>Student Loan Index (0: Top Decile, 9: Bottom Decile)</t>
  </si>
  <si>
    <t>covid_vaccination</t>
  </si>
  <si>
    <t>Covid vaccination</t>
  </si>
  <si>
    <t>credit_bal_autobank</t>
  </si>
  <si>
    <t>Balance Auto Bank Loan Accts</t>
  </si>
  <si>
    <t>缺失4000</t>
  </si>
  <si>
    <t>credit_bal_autofinance_new</t>
  </si>
  <si>
    <t>Balance Auto Finance Loan Accts New w/in 12 months</t>
  </si>
  <si>
    <t>credit_bal_bankcard_severederog</t>
  </si>
  <si>
    <t>Balance Bank Card Accts - Severe Derogatory Accts</t>
  </si>
  <si>
    <t>credit_bal_consumerfinance</t>
  </si>
  <si>
    <t>Balance Consumer Finance Accts</t>
  </si>
  <si>
    <t>credit_bal_mtgcredit_new</t>
  </si>
  <si>
    <t>Balance All Mortgage Type Accts New w/in 12 months</t>
  </si>
  <si>
    <t>credit_bal_nonmtgcredit_60dpd</t>
  </si>
  <si>
    <t>Balance Non-Mortgage Loan Accts 60+ Days Past Due</t>
  </si>
  <si>
    <t>credit_hh_1stmtgcredit</t>
  </si>
  <si>
    <t>% HH 1st Mortgage Accts</t>
  </si>
  <si>
    <t>credit_hh_bankcard_severederog</t>
  </si>
  <si>
    <t>% HH Bank Card Accts - Severe Derogatory Accts</t>
  </si>
  <si>
    <t>credit_hh_bankcardcredit_60dpd</t>
  </si>
  <si>
    <t>% HH Bank Card Accts 60+ Days Past Due</t>
  </si>
  <si>
    <t>credit_hh_nonmtgcredit_60dpd</t>
  </si>
  <si>
    <t>% HH Non-Mortgage Loan Accts 60+ Days Past Due</t>
  </si>
  <si>
    <t>credit_num_agencyfirstmtg</t>
  </si>
  <si>
    <t>Number Agency 1st Mortgage Accts</t>
  </si>
  <si>
    <t>credit_num_autobank_new</t>
  </si>
  <si>
    <t>Number Auto Bank Loan Accts New w/in 12 months</t>
  </si>
  <si>
    <t>credit_num_autofinance</t>
  </si>
  <si>
    <t>Number Auto Finance Loan Accts</t>
  </si>
  <si>
    <t>credit_num_consumerfinance_new</t>
  </si>
  <si>
    <t>Number Consumer Finance Accts New w/in 12 months</t>
  </si>
  <si>
    <t>credit_num_nonmtgcredit_60dpd</t>
  </si>
  <si>
    <t>Number Non-Mortgage Loan Accts 60+ Days Past Due</t>
  </si>
  <si>
    <t>days_since_last_clm_0to3m_b4</t>
  </si>
  <si>
    <t>days since last claim in the past three months prior to score date</t>
  </si>
  <si>
    <t>est_age</t>
  </si>
  <si>
    <t>Member age {calculated using est_bday, relative to score/index date}</t>
  </si>
  <si>
    <t>hedis_dia_hba1c_ge9</t>
  </si>
  <si>
    <t>Binary flag without applying all Diabetes HEDIS eligibility criteria indicating if evidence for HBA1C test is greater than or equal to ninein the past one year</t>
  </si>
  <si>
    <t>31w缺失  KNN or 填N</t>
  </si>
  <si>
    <t>hum_region</t>
  </si>
  <si>
    <t>Member geographic information - Humana Region</t>
  </si>
  <si>
    <t>id</t>
  </si>
  <si>
    <t>Person Identifier - unique for a member</t>
  </si>
  <si>
    <t>lab_albumin_loinc_pmpm_ct</t>
  </si>
  <si>
    <t>count per month of distinct LOINC codes related to albumin in the past one year</t>
  </si>
  <si>
    <t>*转0 转numeric</t>
  </si>
  <si>
    <t>lab_dist_loinc_pmpm_ct</t>
  </si>
  <si>
    <t>count per month of distinct LOINC codes in the past one year</t>
  </si>
  <si>
    <t>0 占比70%</t>
  </si>
  <si>
    <t>lang_spoken_cd</t>
  </si>
  <si>
    <t>Preferred language for member</t>
  </si>
  <si>
    <t>缺失70%</t>
  </si>
  <si>
    <t>mabh_seg</t>
  </si>
  <si>
    <t>MAPD behavioral segment - text categories</t>
  </si>
  <si>
    <t>缺失63w</t>
  </si>
  <si>
    <t>删，或者训练两个模型</t>
  </si>
  <si>
    <t>mcc_ano_pmpm_ct_t_9-6-3m_b4</t>
  </si>
  <si>
    <t>trend of claims per month related to congenital anomalies in the past third to sixth month versus sixth to ninth month prior to the score date {based on Major Clinical Condition}</t>
  </si>
  <si>
    <t>98%no active</t>
  </si>
  <si>
    <t>mcc_chf_pmpm_ct_t_9-6-3m_b4</t>
  </si>
  <si>
    <t>trend of claims per month related to congestive heart failure in the past third to sixth month versus sixth to ninth month prior to the score date {based on Major Clinical Condition}</t>
  </si>
  <si>
    <t>95%no active</t>
  </si>
  <si>
    <t>mcc_end_pct</t>
  </si>
  <si>
    <t>percentage of claims related to endocrine in the past one year {based on Major Clinical Condition}</t>
  </si>
  <si>
    <t>med_ambulance_coins_pmpm_cost_t_9-6-3m_b4</t>
  </si>
  <si>
    <t xml:space="preserve">trend of coinsurance cost per month for non-behavioral health claims related to ambulance place of treatment in the past third to sixth month versus sixth to ninth month prior to the score date in the past third to sixth month versus sixth to ninth month </t>
  </si>
  <si>
    <t>med_ip_snf_admit_days_pmpm</t>
  </si>
  <si>
    <t>admitted days per month for non-behavioral health claims related to skilled nursing inpatient facilities in the past one year</t>
  </si>
  <si>
    <t>99% 是0</t>
  </si>
  <si>
    <t>med_outpatient_deduct_pmpm_cost_t_9-6-3m_b4</t>
  </si>
  <si>
    <t>trend of deductible cost per month for non-behavioral health claims related to outpatient facilities in the past third to sixth month versus sixth to ninth month prior to the score date in the past third to sixth month versus sixth to ninth month prior to</t>
  </si>
  <si>
    <t>med_outpatient_mbr_resp_pmpm_cost_t_9-6-3m_b4</t>
  </si>
  <si>
    <t>trend of member responsibility cost per month for non-behavioral health claims related to outpatient facilities in the past third to sixth month versus sixth to ninth month prior to the score date in the past third to sixth month versus sixth to ninth mon</t>
  </si>
  <si>
    <t>med_outpatient_visit_ct_pmpm_t_12-9-6m_b4</t>
  </si>
  <si>
    <t xml:space="preserve">trend of visits per month for non-behavioral health claims related to outpatient facilities in the past sixth to ninth month versus ninth to twelfth month prior to the score date in the past sixth to ninth month versus ninth to twelfth month prior to the </t>
  </si>
  <si>
    <t>med_physician_office_allowed_pmpm_cost_t_9-6-3m_b4</t>
  </si>
  <si>
    <t>trend of allowed cost per month for non-behavioral health claims related to physician office in the past third to sixth month versus sixth to ninth month prior to the score date in the past third to sixth month versus sixth to ninth month prior to the sco</t>
  </si>
  <si>
    <t>med_physician_office_ds_clm_6to9m_b4</t>
  </si>
  <si>
    <t>days since last claim for non-behavioral health claims related to physician office in the past sixth to ninth month prior to the score date</t>
  </si>
  <si>
    <t>met_obe_diag_pct</t>
  </si>
  <si>
    <t>percentage of medical claims related to obesity in the past one year {Based on metabolic syndrome}</t>
  </si>
  <si>
    <t>oontwk_mbr_resp_pmpm_cost_t_6-3-0m_b4</t>
  </si>
  <si>
    <t>trend of member responsibility cost per month for out-of-network claims in the past three months versus third to sixth month prior to the score date in the past three months versus third to sixth month prior to the score date</t>
  </si>
  <si>
    <t>pdc_lip</t>
  </si>
  <si>
    <t>proportion of days covered for  prescriptions related to hyperlipidemia in the past one year</t>
  </si>
  <si>
    <t>pdc_lip比例为什么有1.1； 1和1.1共占95%</t>
  </si>
  <si>
    <t>phy_em_px_pct</t>
  </si>
  <si>
    <t>percentage of claims for physician evaluation and management related to outpatient in the past one year</t>
  </si>
  <si>
    <t>race_cd</t>
  </si>
  <si>
    <t>Code indicating a member's race {0 = Unknown, 1 = White, 2 = Black, 3 = Other, 4 = Asian, 5 = Hispanic, 6 = N. American Native}</t>
  </si>
  <si>
    <t>空值替换成0</t>
  </si>
  <si>
    <t>rej_days_since_last_clm</t>
  </si>
  <si>
    <t>days since last claim among rejected claims in the past one year</t>
  </si>
  <si>
    <t>rej_med_er_net_paid_pmpm_cost_t_9-6-3m_b4</t>
  </si>
  <si>
    <t>trend of net paid cost per month for rejected non-behavioral health claims related to emergency room among rejected claims in the past third to sixth month versus sixth to ninth month prior to the score date among rejected claims in the past third to sixt</t>
  </si>
  <si>
    <t>91% no active</t>
  </si>
  <si>
    <t>rej_med_ip_snf_coins_pmpm_cost_t_9-6-3m_b4</t>
  </si>
  <si>
    <t xml:space="preserve">trend of coinsurance cost per month for rejected non-behavioral health claims related to skilled nursing inpatient facilities among rejected claims in the past third to sixth month versus sixth to ninth month prior to the score date among rejected claims </t>
  </si>
  <si>
    <t>rej_med_outpatient_visit_ct_pmpm_t_6-3-0m_b4</t>
  </si>
  <si>
    <t>trend of visits per month for rejected non-behavioral health claims related to outpatient facilities among rejected claims in the past three months versus third to sixth month prior to the score date among rejected claims in the past three months versus t</t>
  </si>
  <si>
    <t>* 转 no active</t>
  </si>
  <si>
    <t>rej_total_physician_office_visit_ct_pmpm_0to3m_b4</t>
  </si>
  <si>
    <t>visits per month for rejected overall claims related to physician office among rejected claims in the past three months prior to score date</t>
  </si>
  <si>
    <t>94% 是0， * 转0,  转numeric</t>
  </si>
  <si>
    <t>* 转0,  转numeric</t>
  </si>
  <si>
    <t>rev_cms_ansth_pmpm_ct</t>
  </si>
  <si>
    <t>claims per month for a revenue code related to anesthesiology in the past one year</t>
  </si>
  <si>
    <t>91% 是0， * 转0 转numeric</t>
  </si>
  <si>
    <t>rev_cms_ct_pmpm_ct</t>
  </si>
  <si>
    <t>claims per month for a revenue code related to ct scan in the past one year</t>
  </si>
  <si>
    <t xml:space="preserve"> 90% 是0</t>
  </si>
  <si>
    <t>rev_pm_obsrm_pmpm_ct</t>
  </si>
  <si>
    <t>claims per month for a revenue code related to specialty services in the past one year</t>
  </si>
  <si>
    <t xml:space="preserve"> 94% 是0</t>
  </si>
  <si>
    <t>rwjf_air_pollute_density</t>
  </si>
  <si>
    <t>Physical Environment - Average daily density of fine particulate matter in micrograms per cubic meter (PM2.5)</t>
  </si>
  <si>
    <t>rwjf_inactivity_pct</t>
  </si>
  <si>
    <t>Health Behaviors - Percentage of adults age 20 and over reporting no leisure-time physical activity</t>
  </si>
  <si>
    <t>rwjf_income_inequ_ratio</t>
  </si>
  <si>
    <t>Social and Economic Factors - Ratio of household income at the 80th percentile to income at the 20th percentile</t>
  </si>
  <si>
    <t>rwjf_men_hlth_prov_ratio</t>
  </si>
  <si>
    <t>Clinical Care - Ratio of population to mental health providers</t>
  </si>
  <si>
    <t>rwjf_mental_distress_pct</t>
  </si>
  <si>
    <t>Health Outcomes - % Frequent mental distress</t>
  </si>
  <si>
    <t>rwjf_mv_deaths_rate</t>
  </si>
  <si>
    <t>Health Behaviors - Motor vehicle crash deaths</t>
  </si>
  <si>
    <t>缺11K</t>
  </si>
  <si>
    <t>rwjf_resident_seg_black_inx</t>
  </si>
  <si>
    <t>Social and Economic Factors - Residential segregation - black/white</t>
  </si>
  <si>
    <t>缺77k</t>
  </si>
  <si>
    <t>rwjf_social_associate_rate</t>
  </si>
  <si>
    <t>Social and Economic Factors - Number of membership associations per 10K population</t>
  </si>
  <si>
    <t>rwjf_uninsured_adults_pct</t>
  </si>
  <si>
    <t>Clinical Care - Percentage of adults under age 65 without health insurance</t>
  </si>
  <si>
    <t>rwjf_uninsured_child_pct</t>
  </si>
  <si>
    <t>Clinical Care - Percentage of children under age 19 without health insurance</t>
  </si>
  <si>
    <t>rwjf_uninsured_pct</t>
  </si>
  <si>
    <t>Clinical Care - Percentage of population under age 65 without health insurance</t>
  </si>
  <si>
    <t>rx_bh_mbr_resp_pmpm_cost_9to12m_b4</t>
  </si>
  <si>
    <t>member reponsible cost per month of prescriptions related to behavioral health drugs in the past ninth to twelfth month prior to the score date</t>
  </si>
  <si>
    <t>80%是0</t>
  </si>
  <si>
    <t>rx_bh_pmpm_ct_0to3m_b4</t>
  </si>
  <si>
    <t>count per month of prescriptions related to behavioral health drugs in the past three months prior to score date</t>
  </si>
  <si>
    <t>星号675，0.0有680k, 建议转0.0再转数字</t>
  </si>
  <si>
    <t>rx_branded_mbr_resp_pmpm_cost</t>
  </si>
  <si>
    <t>member reponsible cost per month of prescriptions related to branded drugs in the past one year</t>
  </si>
  <si>
    <t>rx_branded_pmpm_ct_t_6-3-0m_b4</t>
  </si>
  <si>
    <t>trend of the count per month of prescriptions related to branded drugs in the past three months versus third to sixth month prior to the score date</t>
  </si>
  <si>
    <t>rx_days_since_last_script</t>
  </si>
  <si>
    <t>days since last prescription in the past one year</t>
  </si>
  <si>
    <t>rx_days_since_last_script_0to3m_b4</t>
  </si>
  <si>
    <t>days since last prescription in the past three months prior to score date</t>
  </si>
  <si>
    <t>rx_days_since_last_script_6to9m_b4</t>
  </si>
  <si>
    <t>days since last prescription in the past sixth to ninth month prior to the score date</t>
  </si>
  <si>
    <t>rx_generic_dist_gpi6_pmpm_ct_t_9-6-3m_b4</t>
  </si>
  <si>
    <t>trend of the count per month of distinct prescriptions related to generic drugs at the GPI6 level in the past third to sixth month versus sixth to ninth month prior to the score date</t>
  </si>
  <si>
    <t>rx_generic_mbr_resp_pmpm_cost</t>
  </si>
  <si>
    <t>member reponsible cost per month of prescriptions related to generic drugs in the past one year</t>
  </si>
  <si>
    <t>rx_generic_mbr_resp_pmpm_cost_0to3m_b4</t>
  </si>
  <si>
    <t>member reponsible cost per month of prescriptions related to generic drugs in the past three months prior to score date</t>
  </si>
  <si>
    <t>rx_generic_pmpm_cost</t>
  </si>
  <si>
    <t>cost per month of prescriptions related to generic drugs in the past one year</t>
  </si>
  <si>
    <t>rx_generic_pmpm_cost_6to9m_b4</t>
  </si>
  <si>
    <t>cost per month of prescriptions related to generic drugs in the past sixth to ninth month prior to the score date</t>
  </si>
  <si>
    <t>rx_generic_pmpm_cost_t_6-3-0m_b4</t>
  </si>
  <si>
    <t>trend of cost per month of prescriptions related to generic drugs in the past three months versus third to sixth month prior to the score date</t>
  </si>
  <si>
    <t>rx_generic_pmpm_ct_0to3m_b4</t>
  </si>
  <si>
    <t>count per month of prescriptions related to generic drugs in the past three months prior to score date</t>
  </si>
  <si>
    <t>rx_gpi2_01_pmpm_cost_0to3m_b4</t>
  </si>
  <si>
    <t>cost per month of prescriptions related to PENICILLINS drugs in the past three months prior to score date {Based on Generic Product Identifier-2 grouping}</t>
  </si>
  <si>
    <t>94%是0</t>
  </si>
  <si>
    <t>rx_gpi2_02_pmpm_cost</t>
  </si>
  <si>
    <t>cost per month of prescriptions related to CEPHALOSPORINS drugs in the past one year {Based on Generic Product Identifier-2 grouping}</t>
  </si>
  <si>
    <t>88.5%是0</t>
  </si>
  <si>
    <t>rx_gpi2_17_pmpm_cost_t_12-9-6m_b4</t>
  </si>
  <si>
    <t>trend of cost per month of prescriptions related to VACCINES drugs in the past sixth to ninth month versus ninth to twelfth month prior to the score date {Based on GPI2 grouping}</t>
  </si>
  <si>
    <t>71星号，842K是no activity，</t>
  </si>
  <si>
    <t>rx_gpi2_33_pmpm_ct_0to3m_b4</t>
  </si>
  <si>
    <t>count per month of prescriptions related to BETA BLOCKERS drugs in the past three months prior to score date {Based on Generic Product Identifier-2 grouping}</t>
  </si>
  <si>
    <t>740k是0，227星号，可以转成0.0再转数字</t>
  </si>
  <si>
    <t>rx_gpi2_34_dist_gpi6_pmpm_ct</t>
  </si>
  <si>
    <t>count per month of distinct prescriptions related to CALCIUM CHANNEL BLOCKERS drugs at the GPI6 level in the past one year {Based on Generic Product Identifier-2 grouping}</t>
  </si>
  <si>
    <t>728k是0，13星号，同上</t>
  </si>
  <si>
    <t>rx_gpi2_34_pmpm_ct</t>
  </si>
  <si>
    <t>count per month of prescriptions related to CALCIUM CHANNEL BLOCKERS drugs in the past one year {Based on Generic Product Identifier-2 grouping}</t>
  </si>
  <si>
    <t>74%是0</t>
  </si>
  <si>
    <t>rx_gpi2_39_pmpm_cost_t_6-3-0m_b4</t>
  </si>
  <si>
    <t>trend of cost per month of prescriptions related to ANTIHYPERLIPIDEMICS drugs in the past three months versus third to sixth month prior to the score date {Based on Generic Product Identifier-2 grouping}</t>
  </si>
  <si>
    <t>rx_gpi2_49_pmpm_cost_0to3m_b4</t>
  </si>
  <si>
    <t>cost per month of prescriptions related to ULCER DRUGS/ANTISPASMODICS/ANTICHOLINERGICS drugs in the past three months prior to score date {Based on Generic Product Identifier-2 grouping}</t>
  </si>
  <si>
    <t>rx_gpi2_56_dist_gpi6_pmpm_ct_3to6m_b4</t>
  </si>
  <si>
    <t>count per month of distinct prescriptions related to GENITOURINARY AGENTS - MISCELLANEOUS drugs at the GPI6 level in the past third to sixth month prior to the score date {Based on Generic Product Identifier-2 grouping}</t>
  </si>
  <si>
    <t>900k是0，17个星号，可以转成0.0再转数字</t>
  </si>
  <si>
    <t>rx_gpi2_62_pmpm_cost_t_9-6-3m_b4</t>
  </si>
  <si>
    <t>trend of cost per month of prescriptions related to PSYCHOTHERAPEUTIC AND NEUROLOGICAL AGENTS - MISC. drugs in the past third to sixth month versus sixth to ninth month prior to the score date {Based on Generic Product Identifier-2 grouping}</t>
  </si>
  <si>
    <t>rx_gpi2_66_pmpm_ct</t>
  </si>
  <si>
    <t>count per month of prescriptions related to ANALGESICS - ANTI-INFLAMMATORY drugs in the past one year {Based on Generic Product Identifier-2 grouping}</t>
  </si>
  <si>
    <t>rx_gpi2_72_pmpm_cost_6to9m_b4</t>
  </si>
  <si>
    <t>cost per month of prescriptions related to ANTICONVULSANTS drugs in the past sixth to ninth month prior to the score date {Based on Generic Product Identifier-2 grouping}</t>
  </si>
  <si>
    <t>85%是0</t>
  </si>
  <si>
    <t>rx_gpi2_72_pmpm_ct_6to9m_b4</t>
  </si>
  <si>
    <t>count per month of prescriptions related to ANTICONVULSANTS drugs in the past sixth to ninth month prior to the score date {Based on Generic Product Identifier-2 grouping}</t>
  </si>
  <si>
    <t>902k是0，96个星号，同上</t>
  </si>
  <si>
    <t>rx_gpi2_90_dist_gpi6_pmpm_ct_9to12m_b4</t>
  </si>
  <si>
    <t>count per month of distinct prescriptions related to DERMATOLOGICALS drugs at the GPI6 level in the past ninth to twelfth month prior to the score date {Based on Generic Product Identifier-2 grouping}</t>
  </si>
  <si>
    <t>900k是0，96个星号，可以转0.0再转数字</t>
  </si>
  <si>
    <t>rx_gpi4_3400_pmpm_ct</t>
  </si>
  <si>
    <t>count per month of prescriptions related to CALCIUM CHANNEL BLOCKERS : CALCIUM CHANNEL BLOCKERS drugs in the past one year {Based on Generic Product Identifier-4 grouping}</t>
  </si>
  <si>
    <t>rx_gpi4_6110_pmpm_ct</t>
  </si>
  <si>
    <t>count per month of prescriptions related to ADHD/ANTI-NARCOLEPSY/ANTI-OBESITY/ANOREXIANTS : AMPHETAMINES drugs in the past one year {Based on GPI4 grouping}</t>
  </si>
  <si>
    <t>960k是0，星号1325，同上</t>
  </si>
  <si>
    <t>rx_hum_16_pmpm_ct</t>
  </si>
  <si>
    <t>count per month of prescriptions related to CARDIOLOGY - HEART FAILURE drugs in the past one year {Based on Humana drug classification}</t>
  </si>
  <si>
    <t>rx_hum_28_pmpm_cost</t>
  </si>
  <si>
    <t>cost per month of prescriptions related to CONTRACEPTIVES drugs in the past one year {Based on Humana drug classification}</t>
  </si>
  <si>
    <t>84%是0</t>
  </si>
  <si>
    <t>rx_mail_mbr_resp_pmpm_cost_0to3m_b4</t>
  </si>
  <si>
    <t>member reponsible cost per month of prescriptions related to mail drugs in the past three months prior to score date</t>
  </si>
  <si>
    <t>rx_mail_mbr_resp_pmpm_cost_t_9-6-3m_b4</t>
  </si>
  <si>
    <t>trend of member reponsible cost per month of prescriptions related to mail drugs in the past third to sixth month versus sixth to ninth month prior to the score date</t>
  </si>
  <si>
    <t>rx_mail_net_paid_pmpm_cost_t_6-3-0m_b4</t>
  </si>
  <si>
    <t>trend of net paid cost per month of prescriptions related to mail drugs in the past three months versus third to sixth month prior to the score date</t>
  </si>
  <si>
    <t>rx_maint_mbr_resp_pmpm_cost_6to9m_b4</t>
  </si>
  <si>
    <t>member reponsible cost per month of prescriptions related to maintenance drugs in the past sixth to ninth month prior to the score date</t>
  </si>
  <si>
    <t>rx_maint_net_paid_pmpm_cost_t_12-9-6m_b4</t>
  </si>
  <si>
    <t>trend of net paid cost per month of prescriptions related to maintenance drugs in the past sixth to ninth month versus ninth to twelfth month prior to the score date</t>
  </si>
  <si>
    <t>rx_maint_net_paid_pmpm_cost_t_9-6-3m_b4</t>
  </si>
  <si>
    <t>trend of net paid cost per month of prescriptions related to maintenance drugs in the past third to sixth month versus sixth to ninth month prior to the score date</t>
  </si>
  <si>
    <t>rx_maint_pmpm_cost_t_12-9-6m_b4</t>
  </si>
  <si>
    <t>trend of cost per month of prescriptions related to maintenance drugs in the past sixth to ninth month versus ninth to twelfth month prior to the score date</t>
  </si>
  <si>
    <t>rx_maint_pmpm_cost_t_6-3-0m_b4</t>
  </si>
  <si>
    <t>trend of cost per month of prescriptions related to maintenance drugs in the past three months versus third to sixth month prior to the score date</t>
  </si>
  <si>
    <t>rx_maint_pmpm_ct_9to12m_b4</t>
  </si>
  <si>
    <t>count per month of prescriptions related to maintenance drugs in the past ninth to twelfth month prior to the score date</t>
  </si>
  <si>
    <t>rx_maint_pmpm_ct_t_6-3-0m_b4</t>
  </si>
  <si>
    <t>trend of the count per month of prescriptions related to maintenance drugs in the past three months versus third to sixth month prior to the score date</t>
  </si>
  <si>
    <t>rx_nonbh_mbr_resp_pmpm_cost</t>
  </si>
  <si>
    <t>member reponsible cost per month of prescriptions related to non behavioral health drugs in the past one year</t>
  </si>
  <si>
    <t>rx_nonbh_mbr_resp_pmpm_cost_6to9m_b4</t>
  </si>
  <si>
    <t>member reponsible cost per month of prescriptions related to non behavioral health drugs in the past sixth to ninth month prior to the score date</t>
  </si>
  <si>
    <t>rx_nonbh_net_paid_pmpm_cost</t>
  </si>
  <si>
    <t>net paid cost per month of prescriptions related to non behavioral health drugs in the past one year</t>
  </si>
  <si>
    <t>rx_nonbh_net_paid_pmpm_cost_t_6-3-0m_b4</t>
  </si>
  <si>
    <t>trend of net paid cost per month of prescriptions related to non behavioral health drugs in the past three months versus third to sixth month prior to the score date</t>
  </si>
  <si>
    <t>rx_nonbh_pmpm_cost_t_9-6-3m_b4</t>
  </si>
  <si>
    <t>trend of cost per month of prescriptions related to non behavioral health drugs in the past third to sixth month versus sixth to ninth month prior to the score date</t>
  </si>
  <si>
    <t>rx_nonbh_pmpm_ct_0to3m_b4</t>
  </si>
  <si>
    <t>count per month of prescriptions related to non behavioral health drugs in the past three months prior to score date</t>
  </si>
  <si>
    <t>rx_nonbh_pmpm_ct_t_9-6-3m_b4</t>
  </si>
  <si>
    <t>trend of the count per month of prescriptions related to non behavioral health drugs in the past third to sixth month versus sixth to ninth month prior to the score date</t>
  </si>
  <si>
    <t>rx_nonmail_dist_gpi6_pmpm_ct_t_9-6-3m_b4</t>
  </si>
  <si>
    <t>trend of the count per month of distinct prescriptions related to non mail drugs at the Generic Product Identifier-6 level in the past third to sixth month versus sixth to ninth month prior to the score date</t>
  </si>
  <si>
    <t>rx_nonmaint_dist_gpi6_pmpm_ct_t_12-9-6m_b4</t>
  </si>
  <si>
    <t>trend of the count per month of distinct prescriptions related to non maintenance drugs at the Generic Product Identifier-6 level in the past sixth to ninth month versus ninth to twelfth month prior to the score date</t>
  </si>
  <si>
    <t>rx_nonmaint_mbr_resp_pmpm_cost</t>
  </si>
  <si>
    <t>member reponsible cost per month of prescriptions related to non maintenance drugs in the past one year</t>
  </si>
  <si>
    <t>rx_nonmaint_mbr_resp_pmpm_cost_9to12m_b4</t>
  </si>
  <si>
    <t>member reponsible cost per month of prescriptions related to non maintenance drugs in the past ninth to twelfth month prior to the score date</t>
  </si>
  <si>
    <t>rx_nonmaint_pmpm_ct</t>
  </si>
  <si>
    <t>count per month of prescriptions related to non maintenance drugs in the past one year</t>
  </si>
  <si>
    <t>rx_nonotc_dist_gpi6_pmpm_ct</t>
  </si>
  <si>
    <t>count per month of distinct prescriptions related to non over the counter drugs at the GPI6 level in the past one year</t>
  </si>
  <si>
    <t>rx_nonotc_pmpm_cost_t_6-3-0m_b4</t>
  </si>
  <si>
    <t>trend of cost per month of prescriptions related to non over the counter drugs in the past three months versus third to sixth month prior to the score date</t>
  </si>
  <si>
    <t>rx_overall_dist_gpi6_pmpm_ct_t_6-3-0m_b4</t>
  </si>
  <si>
    <t>trend of number of distinct drugs per month at a GPI6 level in the past three months versus third to sixth month prior to the score date</t>
  </si>
  <si>
    <t>rx_overall_gpi_pmpm_ct_0to3m_b4</t>
  </si>
  <si>
    <t>number of prescriptions per month in the past three months prior to score date</t>
  </si>
  <si>
    <t>rx_overall_gpi_pmpm_ct_t_12-9-6m_b4</t>
  </si>
  <si>
    <t>trend of the number of prescriptions per month in the past sixth to ninth month versus ninth to twelfth month prior to the score date</t>
  </si>
  <si>
    <t>rx_overall_gpi_pmpm_ct_t_6-3-0m_b4</t>
  </si>
  <si>
    <t>trend of the number of prescriptions per month in the past three months versus third to sixth month prior to the score date</t>
  </si>
  <si>
    <t>rx_overall_mbr_resp_pmpm_cost</t>
  </si>
  <si>
    <t>member responsibilty cost per month for prescriptions in the past one year</t>
  </si>
  <si>
    <t>rx_overall_mbr_resp_pmpm_cost_0to3m_b4</t>
  </si>
  <si>
    <t>member responsibilty cost per month for prescriptions in the past three months prior to score date</t>
  </si>
  <si>
    <t>rx_overall_mbr_resp_pmpm_cost_t_6-3-0m_b4</t>
  </si>
  <si>
    <t>trend of member responsibilty cost per month for prescriptions in the past three months versus third to sixth month prior to the score date</t>
  </si>
  <si>
    <t>rx_overall_net_paid_pmpm_cost_6to9m_b4</t>
  </si>
  <si>
    <t>net paid cost per month for prescriptions in the past sixth to ninth month prior to the score date</t>
  </si>
  <si>
    <t>rx_phar_cat_cvs_pmpm_ct_t_9-6-3m_b4</t>
  </si>
  <si>
    <t>trend of count per month of prescriptions purchased at cvs pharmacy in the past third to sixth month versus sixth to ninth month prior to the score date</t>
  </si>
  <si>
    <t>76%是0</t>
  </si>
  <si>
    <t>rx_phar_cat_humana_pmpm_ct_t_9-6-3m_b4</t>
  </si>
  <si>
    <t>trend of count per month of prescriptions purchased at humana pharmacy in the past third to sixth month versus sixth to ninth month prior to the score date</t>
  </si>
  <si>
    <t>rx_tier_1_pmpm_ct_0to3m_b4</t>
  </si>
  <si>
    <t>count per month of prescriptions related to Tier 1 drugs in the past three months prior to score date</t>
  </si>
  <si>
    <t>rx_tier_2_pmpm_ct</t>
  </si>
  <si>
    <t>count per month of prescriptions related to Tier 2 drugs in the past one year</t>
  </si>
  <si>
    <t>82%是0</t>
  </si>
  <si>
    <t>rx_tier_2_pmpm_ct_3to6m_b4</t>
  </si>
  <si>
    <t>count per month of prescriptions related to Tier 2 drugs in the past third to sixth month prior to the score date</t>
  </si>
  <si>
    <t>sex_cd</t>
  </si>
  <si>
    <t>Member gender</t>
  </si>
  <si>
    <t>src_div_id</t>
  </si>
  <si>
    <t>The division ID assigned by the legacy system {each platform has a different system}</t>
  </si>
  <si>
    <t>472个星号，327k0, 569k000</t>
  </si>
  <si>
    <t>total_allowed_pmpm_cost_t_9-6-3m_b4</t>
  </si>
  <si>
    <t>trend of allowed cost per month for overall claims in the past third to sixth month versus sixth to ninth month prior to the score date in the past third to sixth month versus sixth to ninth month prior to the score date</t>
  </si>
  <si>
    <t>total_bh_copay_pmpm_cost_t_9-6-3m_b4</t>
  </si>
  <si>
    <t>trend of copay cost per month for behavioral health claims in the past third to sixth month versus sixth to ninth month prior to the score date in the past third to sixth month versus sixth to ninth month prior to the score date</t>
  </si>
  <si>
    <t>total_ip_maternity_net_paid_pmpm_cost_t_12-9-6m_b4</t>
  </si>
  <si>
    <t>trend of net paid cost per month for overall claims related to maternity inpatient facilities in the past sixth to ninth month versus ninth to twelfth month prior to the score date in the past sixth to ninth month versus ninth to twelfth month prior to th</t>
  </si>
  <si>
    <t>total_med_allowed_pmpm_cost_9to12m_b4</t>
  </si>
  <si>
    <t>allowed cost per month for non-behavioral health claims in the past ninth to twelfth month prior to the score date</t>
  </si>
  <si>
    <t>158080 missing</t>
  </si>
  <si>
    <t>total_med_net_paid_pmpm_cost_t_6-3-0m_b4</t>
  </si>
  <si>
    <t>trend of net paid cost per month for non-behavioral health claims in the past three months versus third to sixth month prior to the score date in the past three months versus third to sixth month prior to the score date</t>
  </si>
  <si>
    <t>total_outpatient_allowed_pmpm_cost_6to9m_b4</t>
  </si>
  <si>
    <t>allowed cost per month for overall claims related to outpatient facilities in the past sixth to ninth month prior to the score date</t>
  </si>
  <si>
    <t>58918 missing</t>
  </si>
  <si>
    <t>total_outpatient_mbr_resp_pmpm_cost_6to9m_b4</t>
  </si>
  <si>
    <t>member responsibility cost per month for overall claims related to outpatient facilities in the past sixth to ninth month prior to the score date</t>
  </si>
  <si>
    <t>58967 missing  82%是0</t>
  </si>
  <si>
    <t>total_physician_office_copay_pmpm_cost</t>
  </si>
  <si>
    <t>copay cost per month for overall claims related to physician office in the past one year</t>
  </si>
  <si>
    <t>total_physician_office_mbr_resp_pmpm_cost_t_9-6-3m_b4</t>
  </si>
  <si>
    <t>trend of member responsibility cost per month for overall claims related to physician office in the past third to sixth month versus sixth to ninth month prior to the score date</t>
  </si>
  <si>
    <t>total_physician_office_net_paid_pmpm_cost_9to12m_b4</t>
  </si>
  <si>
    <t>net paid cost per month for overall claims related to physician office in the past ninth to twelfth month prior to the score date</t>
  </si>
  <si>
    <t>158013 missing</t>
  </si>
  <si>
    <t>total_physician_office_net_paid_pmpm_cost_t_9-6-3m_b4</t>
  </si>
  <si>
    <t>trend of net paid cost per month for overall claims related to physician office in the past third to sixth month versus sixth to ninth month prior to the score date in the past third to sixth month versus sixth to ninth month prior to the score date</t>
  </si>
  <si>
    <t>total_physician_office_visit_ct_pmpm_t_6-3-0m_b4</t>
  </si>
  <si>
    <t>trend of visits per month for overall claims related to physician office in the past three months versus third to sixth month prior to the score date in the past three months versus third to sixth month prior to the score date</t>
  </si>
  <si>
    <t>zip_cd</t>
  </si>
  <si>
    <t>Member zip code</t>
  </si>
  <si>
    <t>Field Name</t>
  </si>
  <si>
    <t>Description</t>
  </si>
  <si>
    <t>Values</t>
  </si>
  <si>
    <t>CONS_HHCOMP</t>
  </si>
  <si>
    <t>Indicator of the household composition based on family position and presence of children.</t>
  </si>
  <si>
    <t xml:space="preserve">A = Married (husband and wife present) with children present. 
B = Married (husband &amp; wife present) with no children present. 
C = Two persons, one male and one female - marital status unknown - with children present. 
D = Two persons, one male and one female - marital status unknown with no children present. 
E = Male householder with one or more other persons of any gender with children present. 
F = Male householder with one or more persons of any gender with no children present. 
G = Female householder with one or more other persons of any gender with children present. 
H = Female householder with one or more other persons of any gender with no children present. 
I = One person (male householder) with children present. 
J = One person (male householder) with no children present. 
K = One person (female householder) with children present. 
L = One person (female householder) with no children present. 
U = Composition unknown </t>
  </si>
  <si>
    <t>MABH_SEG</t>
  </si>
  <si>
    <t xml:space="preserve">MAPD Behavioral Segmentation - A classification of members based on their engagement with the health and their willingness to engage with Humana </t>
  </si>
  <si>
    <t>H1 - Healthy: Self-Engaged Optimists
H2 - Healthy: Auto-Pilot Participators
H3 - Healthy: Health Services Maximizers
H4 - Healthy: Healthy Self-Sustainers
H5 - Healthy: Simplicity-Seeking Followers
H6 - Healthy: Skeptical Control-Seekers A
H7 - Healthy: Skeptical Control-Seekers B
H8 - Healthy: Overwhelmed and Reluctant Reactors
C1 - Chronic:Support-Seeking Participators
C2 - Chronic:Self-Engaged Optimists
C3 - Chronic:Health Services Maximizers
C4 - Chronic:Auto-Pilot Participators
C5 - Chronic:Simplicity-Seeking Followers
C6 - Chronic:Skeptical Control-Seekers
C7 - Chronic:Overwhelmed and Reluctant Reactors</t>
  </si>
  <si>
    <t>SEX_CD</t>
  </si>
  <si>
    <t>Individual Sex</t>
  </si>
  <si>
    <t>F - Female
M - Male</t>
  </si>
  <si>
    <t>LANG_SPOKEN_CD</t>
  </si>
  <si>
    <t>Preferred language spoken in the home</t>
  </si>
  <si>
    <t>VIE - Vietnamese
SPA - Spanish
ENG - English
CHI - Chinese
CRE - CREE
OTH - Other</t>
  </si>
  <si>
    <t>CMS_ORIG_REAS_ENTITLE_CD</t>
  </si>
  <si>
    <t>0 - Old Age Survivors Insurance (OASI)
1  - Disable
2 - End Stage Renal Disease (ESRD)
3 - Both
null - null</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</si>
</sst>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theme="1"/>
      <name val="Arial"/>
    </font>
    <font>
      <b/>
      <i/>
      <sz val="26.0"/>
      <color theme="1"/>
      <name val="Calibri"/>
    </font>
    <font>
      <sz val="11.0"/>
      <color theme="1"/>
      <name val="Calibri"/>
    </font>
    <font>
      <b/>
      <i/>
      <sz val="14.0"/>
      <color theme="0"/>
      <name val="Calibri"/>
    </font>
    <font>
      <b/>
      <sz val="14.0"/>
      <color theme="1"/>
      <name val="Calibri"/>
    </font>
    <font>
      <b/>
      <sz val="11.0"/>
      <color theme="1"/>
      <name val="Calibri"/>
    </font>
    <font>
      <sz val="11.0"/>
      <color rgb="FF000000"/>
      <name val="Calibri"/>
    </font>
    <font/>
    <font>
      <sz val="11.0"/>
      <color rgb="FF999999"/>
      <name val="Calibri"/>
    </font>
    <font>
      <sz val="11.0"/>
      <color rgb="FFFF0000"/>
      <name val="Calibri"/>
    </font>
    <font>
      <b/>
      <sz val="11.0"/>
      <color rgb="FFFFFFFF"/>
      <name val="Calibri"/>
    </font>
  </fonts>
  <fills count="17">
    <fill>
      <patternFill patternType="none"/>
    </fill>
    <fill>
      <patternFill patternType="lightGray"/>
    </fill>
    <fill>
      <patternFill patternType="solid">
        <fgColor rgb="FFFFFFFF"/>
        <bgColor rgb="FFFFFFFF"/>
      </patternFill>
    </fill>
    <fill>
      <patternFill patternType="solid">
        <fgColor theme="9"/>
        <bgColor theme="9"/>
      </patternFill>
    </fill>
    <fill>
      <patternFill patternType="solid">
        <fgColor rgb="FFF4B083"/>
        <bgColor rgb="FFF4B083"/>
      </patternFill>
    </fill>
    <fill>
      <patternFill patternType="solid">
        <fgColor theme="5"/>
        <bgColor theme="5"/>
      </patternFill>
    </fill>
    <fill>
      <patternFill patternType="solid">
        <fgColor rgb="FFF696FF"/>
        <bgColor rgb="FFF696FF"/>
      </patternFill>
    </fill>
    <fill>
      <patternFill patternType="solid">
        <fgColor rgb="FFE7E6E6"/>
        <bgColor rgb="FFE7E6E6"/>
      </patternFill>
    </fill>
    <fill>
      <patternFill patternType="solid">
        <fgColor rgb="FF999999"/>
        <bgColor rgb="FF999999"/>
      </patternFill>
    </fill>
    <fill>
      <patternFill patternType="solid">
        <fgColor rgb="FFFFD965"/>
        <bgColor rgb="FFFFD965"/>
      </patternFill>
    </fill>
    <fill>
      <patternFill patternType="solid">
        <fgColor rgb="FFFFFF00"/>
        <bgColor rgb="FFFFFF00"/>
      </patternFill>
    </fill>
    <fill>
      <patternFill patternType="solid">
        <fgColor rgb="FFD0CECE"/>
        <bgColor rgb="FFD0CECE"/>
      </patternFill>
    </fill>
    <fill>
      <patternFill patternType="solid">
        <fgColor rgb="FF34E2FF"/>
        <bgColor rgb="FF34E2FF"/>
      </patternFill>
    </fill>
    <fill>
      <patternFill patternType="solid">
        <fgColor rgb="FFD9E2F3"/>
        <bgColor rgb="FFD9E2F3"/>
      </patternFill>
    </fill>
    <fill>
      <patternFill patternType="solid">
        <fgColor rgb="FFA8D08D"/>
        <bgColor rgb="FFA8D08D"/>
      </patternFill>
    </fill>
    <fill>
      <patternFill patternType="solid">
        <fgColor rgb="FFBF7FFF"/>
        <bgColor rgb="FFBF7FFF"/>
      </patternFill>
    </fill>
    <fill>
      <patternFill patternType="solid">
        <fgColor rgb="FF0075BE"/>
        <bgColor rgb="FF0075BE"/>
      </patternFill>
    </fill>
  </fills>
  <borders count="14">
    <border/>
    <border>
      <left/>
      <right/>
      <top/>
      <bottom/>
    </border>
    <border>
      <left style="medium">
        <color rgb="FF000000"/>
      </left>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medium">
        <color rgb="FF000000"/>
      </right>
      <top/>
      <bottom style="medium">
        <color rgb="FF000000"/>
      </bottom>
    </border>
    <border>
      <left/>
      <right style="medium">
        <color rgb="FF000000"/>
      </right>
      <top/>
      <bottom style="medium">
        <color rgb="FF000000"/>
      </bottom>
    </border>
    <border>
      <left/>
      <right/>
      <top style="medium">
        <color rgb="FF000000"/>
      </top>
      <bottom/>
    </border>
    <border>
      <left style="thin">
        <color rgb="FF000000"/>
      </left>
      <right style="thin">
        <color rgb="FF000000"/>
      </right>
      <top style="thin">
        <color rgb="FF000000"/>
      </top>
      <bottom style="thin">
        <color rgb="FF000000"/>
      </bottom>
    </border>
    <border>
      <left style="thin">
        <color rgb="FF000000"/>
      </left>
      <right/>
      <top/>
    </border>
    <border>
      <left style="thin">
        <color rgb="FF000000"/>
      </left>
      <right/>
    </border>
    <border>
      <left/>
      <right/>
      <top/>
    </border>
    <border>
      <left/>
      <right/>
    </border>
    <border>
      <left/>
      <right/>
      <bottom/>
    </border>
    <border>
      <left style="thin">
        <color rgb="FF000000"/>
      </left>
      <right/>
      <bottom/>
    </border>
  </borders>
  <cellStyleXfs count="1">
    <xf borderId="0" fillId="0" fontId="0" numFmtId="0" applyAlignment="1" applyFont="1"/>
  </cellStyleXfs>
  <cellXfs count="70">
    <xf borderId="0" fillId="0" fontId="0" numFmtId="0" xfId="0" applyAlignment="1" applyFont="1">
      <alignment readingOrder="0" shrinkToFit="0" vertical="bottom" wrapText="0"/>
    </xf>
    <xf borderId="1" fillId="2" fontId="1" numFmtId="0" xfId="0" applyAlignment="1" applyBorder="1" applyFill="1" applyFont="1">
      <alignment vertical="center"/>
    </xf>
    <xf borderId="1" fillId="2" fontId="2" numFmtId="0" xfId="0" applyAlignment="1" applyBorder="1" applyFont="1">
      <alignment horizontal="center" vertical="center"/>
    </xf>
    <xf borderId="1" fillId="2" fontId="2" numFmtId="0" xfId="0" applyBorder="1" applyFont="1"/>
    <xf borderId="1" fillId="2" fontId="2" numFmtId="0" xfId="0" applyAlignment="1" applyBorder="1" applyFont="1">
      <alignment vertical="center"/>
    </xf>
    <xf borderId="1" fillId="3" fontId="3" numFmtId="0" xfId="0" applyAlignment="1" applyBorder="1" applyFill="1" applyFont="1">
      <alignment vertical="center"/>
    </xf>
    <xf borderId="1" fillId="2" fontId="4" numFmtId="0" xfId="0" applyAlignment="1" applyBorder="1" applyFont="1">
      <alignment vertical="center"/>
    </xf>
    <xf borderId="1" fillId="2" fontId="5" numFmtId="0" xfId="0" applyAlignment="1" applyBorder="1" applyFont="1">
      <alignment vertical="center"/>
    </xf>
    <xf borderId="2" fillId="2" fontId="2" numFmtId="0" xfId="0" applyAlignment="1" applyBorder="1" applyFont="1">
      <alignment horizontal="center" vertical="center"/>
    </xf>
    <xf borderId="3" fillId="2" fontId="2" numFmtId="3" xfId="0" applyAlignment="1" applyBorder="1" applyFont="1" applyNumberFormat="1">
      <alignment horizontal="center" vertical="center"/>
    </xf>
    <xf borderId="3" fillId="2" fontId="2" numFmtId="9" xfId="0" applyAlignment="1" applyBorder="1" applyFont="1" applyNumberFormat="1">
      <alignment horizontal="center" vertical="center"/>
    </xf>
    <xf borderId="4" fillId="2" fontId="2" numFmtId="0" xfId="0" applyAlignment="1" applyBorder="1" applyFont="1">
      <alignment horizontal="center" vertical="center"/>
    </xf>
    <xf borderId="5" fillId="2" fontId="2" numFmtId="3" xfId="0" applyAlignment="1" applyBorder="1" applyFont="1" applyNumberFormat="1">
      <alignment horizontal="center" vertical="center"/>
    </xf>
    <xf borderId="5" fillId="2" fontId="2" numFmtId="9" xfId="0" applyAlignment="1" applyBorder="1" applyFont="1" applyNumberFormat="1">
      <alignment horizontal="center" vertical="center"/>
    </xf>
    <xf borderId="6" fillId="2" fontId="2" numFmtId="0" xfId="0" applyAlignment="1" applyBorder="1" applyFont="1">
      <alignment horizontal="center" vertical="center"/>
    </xf>
    <xf borderId="6" fillId="2" fontId="2" numFmtId="3" xfId="0" applyAlignment="1" applyBorder="1" applyFont="1" applyNumberFormat="1">
      <alignment horizontal="center" vertical="center"/>
    </xf>
    <xf borderId="1" fillId="2" fontId="2" numFmtId="3" xfId="0" applyAlignment="1" applyBorder="1" applyFont="1" applyNumberFormat="1">
      <alignment horizontal="center" vertical="center"/>
    </xf>
    <xf borderId="7" fillId="4" fontId="2" numFmtId="0" xfId="0" applyAlignment="1" applyBorder="1" applyFill="1" applyFont="1">
      <alignment horizontal="center"/>
    </xf>
    <xf borderId="7" fillId="4" fontId="2" numFmtId="0" xfId="0" applyAlignment="1" applyBorder="1" applyFont="1">
      <alignment shrinkToFit="0" wrapText="1"/>
    </xf>
    <xf borderId="1" fillId="2" fontId="2" numFmtId="0" xfId="0" applyAlignment="1" applyBorder="1" applyFont="1">
      <alignment readingOrder="0"/>
    </xf>
    <xf borderId="1" fillId="2" fontId="6" numFmtId="0" xfId="0" applyBorder="1" applyFont="1"/>
    <xf borderId="1" fillId="5" fontId="2" numFmtId="0" xfId="0" applyBorder="1" applyFill="1" applyFont="1"/>
    <xf borderId="7" fillId="6" fontId="2" numFmtId="0" xfId="0" applyAlignment="1" applyBorder="1" applyFill="1" applyFont="1">
      <alignment horizontal="center"/>
    </xf>
    <xf borderId="7" fillId="6" fontId="2" numFmtId="0" xfId="0" applyAlignment="1" applyBorder="1" applyFont="1">
      <alignment shrinkToFit="0" wrapText="1"/>
    </xf>
    <xf borderId="8" fillId="7" fontId="2" numFmtId="0" xfId="0" applyAlignment="1" applyBorder="1" applyFill="1" applyFont="1">
      <alignment horizontal="center" vertical="center"/>
    </xf>
    <xf borderId="9" fillId="0" fontId="7" numFmtId="0" xfId="0" applyBorder="1" applyFont="1"/>
    <xf borderId="7" fillId="6" fontId="8" numFmtId="0" xfId="0" applyAlignment="1" applyBorder="1" applyFont="1">
      <alignment horizontal="center"/>
    </xf>
    <xf borderId="10" fillId="8" fontId="2" numFmtId="0" xfId="0" applyAlignment="1" applyBorder="1" applyFill="1" applyFont="1">
      <alignment horizontal="left" readingOrder="0" vertical="center"/>
    </xf>
    <xf borderId="11" fillId="0" fontId="7" numFmtId="0" xfId="0" applyBorder="1" applyFont="1"/>
    <xf borderId="12" fillId="0" fontId="7" numFmtId="0" xfId="0" applyBorder="1" applyFont="1"/>
    <xf borderId="1" fillId="8" fontId="2" numFmtId="0" xfId="0" applyAlignment="1" applyBorder="1" applyFont="1">
      <alignment readingOrder="0"/>
    </xf>
    <xf borderId="13" fillId="0" fontId="7" numFmtId="0" xfId="0" applyBorder="1" applyFont="1"/>
    <xf borderId="10" fillId="8" fontId="2" numFmtId="0" xfId="0" applyAlignment="1" applyBorder="1" applyFont="1">
      <alignment readingOrder="0"/>
    </xf>
    <xf borderId="7" fillId="9" fontId="2" numFmtId="0" xfId="0" applyAlignment="1" applyBorder="1" applyFill="1" applyFont="1">
      <alignment horizontal="center"/>
    </xf>
    <xf borderId="7" fillId="9" fontId="2" numFmtId="0" xfId="0" applyAlignment="1" applyBorder="1" applyFont="1">
      <alignment shrinkToFit="0" wrapText="1"/>
    </xf>
    <xf borderId="1" fillId="0" fontId="2" numFmtId="0" xfId="0" applyBorder="1" applyFont="1"/>
    <xf borderId="1" fillId="10" fontId="2" numFmtId="0" xfId="0" applyBorder="1" applyFill="1" applyFont="1"/>
    <xf borderId="1" fillId="10" fontId="2" numFmtId="0" xfId="0" applyAlignment="1" applyBorder="1" applyFont="1">
      <alignment readingOrder="0"/>
    </xf>
    <xf borderId="1" fillId="10" fontId="2" numFmtId="9" xfId="0" applyBorder="1" applyFont="1" applyNumberFormat="1"/>
    <xf borderId="7" fillId="11" fontId="2" numFmtId="0" xfId="0" applyAlignment="1" applyBorder="1" applyFill="1" applyFont="1">
      <alignment horizontal="center"/>
    </xf>
    <xf borderId="7" fillId="11" fontId="2" numFmtId="0" xfId="0" applyAlignment="1" applyBorder="1" applyFont="1">
      <alignment shrinkToFit="0" wrapText="1"/>
    </xf>
    <xf borderId="7" fillId="12" fontId="2" numFmtId="0" xfId="0" applyAlignment="1" applyBorder="1" applyFill="1" applyFont="1">
      <alignment horizontal="center"/>
    </xf>
    <xf borderId="7" fillId="12" fontId="2" numFmtId="0" xfId="0" applyAlignment="1" applyBorder="1" applyFont="1">
      <alignment shrinkToFit="0" wrapText="1"/>
    </xf>
    <xf borderId="1" fillId="11" fontId="2" numFmtId="0" xfId="0" applyBorder="1" applyFont="1"/>
    <xf borderId="1" fillId="4" fontId="2" numFmtId="0" xfId="0" applyBorder="1" applyFont="1"/>
    <xf borderId="7" fillId="4" fontId="9" numFmtId="0" xfId="0" applyAlignment="1" applyBorder="1" applyFont="1">
      <alignment horizontal="center"/>
    </xf>
    <xf borderId="7" fillId="4" fontId="9" numFmtId="0" xfId="0" applyAlignment="1" applyBorder="1" applyFont="1">
      <alignment shrinkToFit="0" wrapText="1"/>
    </xf>
    <xf borderId="7" fillId="2" fontId="9" numFmtId="0" xfId="0" applyAlignment="1" applyBorder="1" applyFont="1">
      <alignment horizontal="center"/>
    </xf>
    <xf borderId="7" fillId="2" fontId="9" numFmtId="0" xfId="0" applyAlignment="1" applyBorder="1" applyFont="1">
      <alignment shrinkToFit="0" wrapText="1"/>
    </xf>
    <xf borderId="0" fillId="0" fontId="9" numFmtId="0" xfId="0" applyFont="1"/>
    <xf borderId="1" fillId="2" fontId="9" numFmtId="0" xfId="0" applyBorder="1" applyFont="1"/>
    <xf borderId="7" fillId="13" fontId="2" numFmtId="0" xfId="0" applyAlignment="1" applyBorder="1" applyFill="1" applyFont="1">
      <alignment horizontal="center"/>
    </xf>
    <xf borderId="7" fillId="13" fontId="2" numFmtId="0" xfId="0" applyAlignment="1" applyBorder="1" applyFont="1">
      <alignment shrinkToFit="0" wrapText="1"/>
    </xf>
    <xf borderId="7" fillId="7" fontId="2" numFmtId="0" xfId="0" applyAlignment="1" applyBorder="1" applyFont="1">
      <alignment horizontal="center"/>
    </xf>
    <xf borderId="7" fillId="7" fontId="2" numFmtId="0" xfId="0" applyAlignment="1" applyBorder="1" applyFont="1">
      <alignment shrinkToFit="0" wrapText="1"/>
    </xf>
    <xf borderId="7" fillId="2" fontId="2" numFmtId="0" xfId="0" applyAlignment="1" applyBorder="1" applyFont="1">
      <alignment horizontal="center"/>
    </xf>
    <xf borderId="7" fillId="2" fontId="2" numFmtId="0" xfId="0" applyAlignment="1" applyBorder="1" applyFont="1">
      <alignment shrinkToFit="0" wrapText="1"/>
    </xf>
    <xf borderId="7" fillId="14" fontId="2" numFmtId="0" xfId="0" applyAlignment="1" applyBorder="1" applyFill="1" applyFont="1">
      <alignment horizontal="center"/>
    </xf>
    <xf borderId="7" fillId="14" fontId="2" numFmtId="0" xfId="0" applyAlignment="1" applyBorder="1" applyFont="1">
      <alignment shrinkToFit="0" wrapText="1"/>
    </xf>
    <xf borderId="1" fillId="4" fontId="2" numFmtId="0" xfId="0" applyAlignment="1" applyBorder="1" applyFont="1">
      <alignment readingOrder="0"/>
    </xf>
    <xf borderId="7" fillId="15" fontId="2" numFmtId="0" xfId="0" applyAlignment="1" applyBorder="1" applyFill="1" applyFont="1">
      <alignment horizontal="center"/>
    </xf>
    <xf borderId="7" fillId="15" fontId="2" numFmtId="0" xfId="0" applyAlignment="1" applyBorder="1" applyFont="1">
      <alignment shrinkToFit="0" wrapText="1"/>
    </xf>
    <xf borderId="1" fillId="15" fontId="2" numFmtId="0" xfId="0" applyBorder="1" applyFont="1"/>
    <xf borderId="1" fillId="2" fontId="2" numFmtId="0" xfId="0" applyAlignment="1" applyBorder="1" applyFont="1">
      <alignment horizontal="center"/>
    </xf>
    <xf borderId="1" fillId="2" fontId="2" numFmtId="0" xfId="0" applyAlignment="1" applyBorder="1" applyFont="1">
      <alignment shrinkToFit="0" wrapText="1"/>
    </xf>
    <xf borderId="2" fillId="16" fontId="10" numFmtId="0" xfId="0" applyAlignment="1" applyBorder="1" applyFill="1" applyFont="1">
      <alignment horizontal="center" shrinkToFit="0" wrapText="1"/>
    </xf>
    <xf borderId="0" fillId="0" fontId="2" numFmtId="0" xfId="0" applyAlignment="1" applyFont="1">
      <alignment horizontal="center" shrinkToFit="0" vertical="center" wrapText="1"/>
    </xf>
    <xf borderId="0" fillId="0" fontId="2" numFmtId="0" xfId="0" applyAlignment="1" applyFont="1">
      <alignment horizontal="left" shrinkToFit="0" vertical="center" wrapText="1"/>
    </xf>
    <xf borderId="0" fillId="0" fontId="2" numFmtId="0" xfId="0" applyAlignment="1" applyFont="1">
      <alignment vertical="center"/>
    </xf>
    <xf borderId="0" fillId="0" fontId="2"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50.25"/>
    <col customWidth="1" min="2" max="2" width="11.13"/>
    <col customWidth="1" min="3" max="26" width="8.0"/>
  </cols>
  <sheetData>
    <row r="1">
      <c r="A1" s="1" t="s">
        <v>0</v>
      </c>
      <c r="B1" s="2"/>
      <c r="C1" s="2"/>
      <c r="D1" s="3"/>
      <c r="E1" s="3"/>
      <c r="F1" s="3"/>
      <c r="G1" s="3"/>
      <c r="H1" s="3"/>
      <c r="I1" s="3"/>
      <c r="J1" s="3"/>
      <c r="K1" s="3"/>
      <c r="L1" s="3"/>
      <c r="M1" s="3"/>
      <c r="N1" s="3"/>
      <c r="O1" s="3"/>
      <c r="P1" s="3"/>
      <c r="Q1" s="3"/>
      <c r="R1" s="3"/>
      <c r="S1" s="3"/>
      <c r="T1" s="3"/>
      <c r="U1" s="3"/>
      <c r="V1" s="3"/>
      <c r="W1" s="3"/>
      <c r="X1" s="3"/>
      <c r="Y1" s="3"/>
      <c r="Z1" s="3"/>
    </row>
    <row r="2">
      <c r="A2" s="4"/>
      <c r="B2" s="2"/>
      <c r="C2" s="2"/>
      <c r="D2" s="3"/>
      <c r="E2" s="3"/>
      <c r="F2" s="3"/>
      <c r="G2" s="3"/>
      <c r="H2" s="3"/>
      <c r="I2" s="3"/>
      <c r="J2" s="3"/>
      <c r="K2" s="3"/>
      <c r="L2" s="3"/>
      <c r="M2" s="3"/>
      <c r="N2" s="3"/>
      <c r="O2" s="3"/>
      <c r="P2" s="3"/>
      <c r="Q2" s="3"/>
      <c r="R2" s="3"/>
      <c r="S2" s="3"/>
      <c r="T2" s="3"/>
      <c r="U2" s="3"/>
      <c r="V2" s="3"/>
      <c r="W2" s="3"/>
      <c r="X2" s="3"/>
      <c r="Y2" s="3"/>
      <c r="Z2" s="3"/>
    </row>
    <row r="3">
      <c r="A3" s="5" t="s">
        <v>1</v>
      </c>
      <c r="B3" s="2"/>
      <c r="C3" s="2"/>
      <c r="D3" s="3"/>
      <c r="E3" s="3"/>
      <c r="F3" s="3"/>
      <c r="G3" s="3"/>
      <c r="H3" s="3"/>
      <c r="I3" s="3"/>
      <c r="J3" s="3"/>
      <c r="K3" s="3"/>
      <c r="L3" s="3"/>
      <c r="M3" s="3"/>
      <c r="N3" s="3"/>
      <c r="O3" s="3"/>
      <c r="P3" s="3"/>
      <c r="Q3" s="3"/>
      <c r="R3" s="3"/>
      <c r="S3" s="3"/>
      <c r="T3" s="3"/>
      <c r="U3" s="3"/>
      <c r="V3" s="3"/>
      <c r="W3" s="3"/>
      <c r="X3" s="3"/>
      <c r="Y3" s="3"/>
      <c r="Z3" s="3"/>
    </row>
    <row r="4" ht="19.5" customHeight="1">
      <c r="A4" s="6" t="s">
        <v>2</v>
      </c>
      <c r="B4" s="2"/>
      <c r="C4" s="2"/>
      <c r="D4" s="3"/>
      <c r="E4" s="3"/>
      <c r="F4" s="3"/>
      <c r="G4" s="3"/>
      <c r="H4" s="3"/>
      <c r="I4" s="3"/>
      <c r="J4" s="3"/>
      <c r="K4" s="3"/>
      <c r="L4" s="3"/>
      <c r="M4" s="3"/>
      <c r="N4" s="3"/>
      <c r="O4" s="3"/>
      <c r="P4" s="3"/>
      <c r="Q4" s="3"/>
      <c r="R4" s="3"/>
      <c r="S4" s="3"/>
      <c r="T4" s="3"/>
      <c r="U4" s="3"/>
      <c r="V4" s="3"/>
      <c r="W4" s="3"/>
      <c r="X4" s="3"/>
      <c r="Y4" s="3"/>
      <c r="Z4" s="3"/>
    </row>
    <row r="5" ht="19.5" customHeight="1">
      <c r="A5" s="7"/>
      <c r="B5" s="2"/>
      <c r="C5" s="2"/>
      <c r="D5" s="3"/>
      <c r="E5" s="3"/>
      <c r="F5" s="3"/>
      <c r="G5" s="3"/>
      <c r="H5" s="3"/>
      <c r="I5" s="3"/>
      <c r="J5" s="3"/>
      <c r="K5" s="3"/>
      <c r="L5" s="3"/>
      <c r="M5" s="3"/>
      <c r="N5" s="3"/>
      <c r="O5" s="3"/>
      <c r="P5" s="3"/>
      <c r="Q5" s="3"/>
      <c r="R5" s="3"/>
      <c r="S5" s="3"/>
      <c r="T5" s="3"/>
      <c r="U5" s="3"/>
      <c r="V5" s="3"/>
      <c r="W5" s="3"/>
      <c r="X5" s="3"/>
      <c r="Y5" s="3"/>
      <c r="Z5" s="3"/>
    </row>
    <row r="6" ht="19.5" customHeight="1">
      <c r="A6" s="8" t="s">
        <v>3</v>
      </c>
      <c r="B6" s="9">
        <v>805389.0</v>
      </c>
      <c r="C6" s="10">
        <f>B6/B8</f>
        <v>0.8261738825</v>
      </c>
      <c r="D6" s="3"/>
      <c r="E6" s="3"/>
      <c r="F6" s="3"/>
      <c r="G6" s="3"/>
      <c r="H6" s="3"/>
      <c r="I6" s="3"/>
      <c r="J6" s="3"/>
      <c r="K6" s="3"/>
      <c r="L6" s="3"/>
      <c r="M6" s="3"/>
      <c r="N6" s="3"/>
      <c r="O6" s="3"/>
      <c r="P6" s="3"/>
      <c r="Q6" s="3"/>
      <c r="R6" s="3"/>
      <c r="S6" s="3"/>
      <c r="T6" s="3"/>
      <c r="U6" s="3"/>
      <c r="V6" s="3"/>
      <c r="W6" s="3"/>
      <c r="X6" s="3"/>
      <c r="Y6" s="3"/>
      <c r="Z6" s="3"/>
    </row>
    <row r="7" ht="19.5" customHeight="1">
      <c r="A7" s="11" t="s">
        <v>4</v>
      </c>
      <c r="B7" s="12">
        <v>169453.0</v>
      </c>
      <c r="C7" s="13">
        <v>0.17</v>
      </c>
      <c r="D7" s="3"/>
      <c r="E7" s="3"/>
      <c r="F7" s="3"/>
      <c r="G7" s="3"/>
      <c r="H7" s="3"/>
      <c r="I7" s="3"/>
      <c r="J7" s="3"/>
      <c r="K7" s="3"/>
      <c r="L7" s="3"/>
      <c r="M7" s="3"/>
      <c r="N7" s="3"/>
      <c r="O7" s="3"/>
      <c r="P7" s="3"/>
      <c r="Q7" s="3"/>
      <c r="R7" s="3"/>
      <c r="S7" s="3"/>
      <c r="T7" s="3"/>
      <c r="U7" s="3"/>
      <c r="V7" s="3"/>
      <c r="W7" s="3"/>
      <c r="X7" s="3"/>
      <c r="Y7" s="3"/>
      <c r="Z7" s="3"/>
    </row>
    <row r="8" ht="19.5" customHeight="1">
      <c r="A8" s="14"/>
      <c r="B8" s="15">
        <f>SUM(B6:B7)</f>
        <v>974842</v>
      </c>
      <c r="C8" s="14"/>
      <c r="D8" s="3"/>
      <c r="E8" s="3"/>
      <c r="F8" s="3"/>
      <c r="G8" s="3"/>
      <c r="H8" s="3"/>
      <c r="I8" s="3"/>
      <c r="J8" s="3"/>
      <c r="K8" s="3"/>
      <c r="L8" s="3"/>
      <c r="M8" s="3"/>
      <c r="N8" s="3"/>
      <c r="O8" s="3"/>
      <c r="P8" s="3"/>
      <c r="Q8" s="3"/>
      <c r="R8" s="3"/>
      <c r="S8" s="3"/>
      <c r="T8" s="3"/>
      <c r="U8" s="3"/>
      <c r="V8" s="3"/>
      <c r="W8" s="3"/>
      <c r="X8" s="3"/>
      <c r="Y8" s="3"/>
      <c r="Z8" s="3"/>
    </row>
    <row r="9" ht="19.5" customHeight="1">
      <c r="A9" s="2"/>
      <c r="B9" s="2"/>
      <c r="C9" s="2"/>
      <c r="D9" s="3"/>
      <c r="E9" s="3"/>
      <c r="F9" s="3"/>
      <c r="G9" s="3"/>
      <c r="H9" s="3"/>
      <c r="I9" s="3"/>
      <c r="J9" s="3"/>
      <c r="K9" s="3"/>
      <c r="L9" s="3"/>
      <c r="M9" s="3"/>
      <c r="N9" s="3"/>
      <c r="O9" s="3"/>
      <c r="P9" s="3"/>
      <c r="Q9" s="3"/>
      <c r="R9" s="3"/>
      <c r="S9" s="3"/>
      <c r="T9" s="3"/>
      <c r="U9" s="3"/>
      <c r="V9" s="3"/>
      <c r="W9" s="3"/>
      <c r="X9" s="3"/>
      <c r="Y9" s="3"/>
      <c r="Z9" s="3"/>
    </row>
    <row r="10" ht="19.5" customHeight="1">
      <c r="A10" s="8" t="s">
        <v>5</v>
      </c>
      <c r="B10" s="9">
        <v>524915.0</v>
      </c>
      <c r="C10" s="10">
        <f>B10/B12</f>
        <v>0.5384616174</v>
      </c>
      <c r="D10" s="3"/>
      <c r="E10" s="3"/>
      <c r="F10" s="3"/>
      <c r="G10" s="3"/>
      <c r="H10" s="3"/>
      <c r="I10" s="3"/>
      <c r="J10" s="3"/>
      <c r="K10" s="3"/>
      <c r="L10" s="3"/>
      <c r="M10" s="3"/>
      <c r="N10" s="3"/>
      <c r="O10" s="3"/>
      <c r="P10" s="3"/>
      <c r="Q10" s="3"/>
      <c r="R10" s="3"/>
      <c r="S10" s="3"/>
      <c r="T10" s="3"/>
      <c r="U10" s="3"/>
      <c r="V10" s="3"/>
      <c r="W10" s="3"/>
      <c r="X10" s="3"/>
      <c r="Y10" s="3"/>
      <c r="Z10" s="3"/>
    </row>
    <row r="11" ht="19.5" customHeight="1">
      <c r="A11" s="11" t="s">
        <v>6</v>
      </c>
      <c r="B11" s="12">
        <v>449927.0</v>
      </c>
      <c r="C11" s="13">
        <f>B11/B12</f>
        <v>0.4615383826</v>
      </c>
      <c r="D11" s="3"/>
      <c r="E11" s="3"/>
      <c r="F11" s="3"/>
      <c r="G11" s="3"/>
      <c r="H11" s="3"/>
      <c r="I11" s="3"/>
      <c r="J11" s="3"/>
      <c r="K11" s="3"/>
      <c r="L11" s="3"/>
      <c r="M11" s="3"/>
      <c r="N11" s="3"/>
      <c r="O11" s="3"/>
      <c r="P11" s="3"/>
      <c r="Q11" s="3"/>
      <c r="R11" s="3"/>
      <c r="S11" s="3"/>
      <c r="T11" s="3"/>
      <c r="U11" s="3"/>
      <c r="V11" s="3"/>
      <c r="W11" s="3"/>
      <c r="X11" s="3"/>
      <c r="Y11" s="3"/>
      <c r="Z11" s="3"/>
    </row>
    <row r="12" ht="19.5" customHeight="1">
      <c r="A12" s="14"/>
      <c r="B12" s="15">
        <f>SUM(B10:B11)</f>
        <v>974842</v>
      </c>
      <c r="C12" s="14"/>
      <c r="D12" s="3"/>
      <c r="E12" s="3"/>
      <c r="F12" s="3"/>
      <c r="G12" s="3"/>
      <c r="H12" s="3"/>
      <c r="I12" s="3"/>
      <c r="J12" s="3"/>
      <c r="K12" s="3"/>
      <c r="L12" s="3"/>
      <c r="M12" s="3"/>
      <c r="N12" s="3"/>
      <c r="O12" s="3"/>
      <c r="P12" s="3"/>
      <c r="Q12" s="3"/>
      <c r="R12" s="3"/>
      <c r="S12" s="3"/>
      <c r="T12" s="3"/>
      <c r="U12" s="3"/>
      <c r="V12" s="3"/>
      <c r="W12" s="3"/>
      <c r="X12" s="3"/>
      <c r="Y12" s="3"/>
      <c r="Z12" s="3"/>
    </row>
    <row r="13" ht="19.5" customHeight="1">
      <c r="A13" s="4"/>
      <c r="B13" s="2"/>
      <c r="C13" s="2"/>
      <c r="D13" s="3"/>
      <c r="E13" s="3"/>
      <c r="F13" s="3"/>
      <c r="G13" s="3"/>
      <c r="H13" s="3"/>
      <c r="I13" s="3"/>
      <c r="J13" s="3"/>
      <c r="K13" s="3"/>
      <c r="L13" s="3"/>
      <c r="M13" s="3"/>
      <c r="N13" s="3"/>
      <c r="O13" s="3"/>
      <c r="P13" s="3"/>
      <c r="Q13" s="3"/>
      <c r="R13" s="3"/>
      <c r="S13" s="3"/>
      <c r="T13" s="3"/>
      <c r="U13" s="3"/>
      <c r="V13" s="3"/>
      <c r="W13" s="3"/>
      <c r="X13" s="3"/>
      <c r="Y13" s="3"/>
      <c r="Z13" s="3"/>
    </row>
    <row r="14" ht="19.5" customHeight="1">
      <c r="A14" s="8" t="s">
        <v>7</v>
      </c>
      <c r="B14" s="9">
        <v>20994.0</v>
      </c>
      <c r="C14" s="10">
        <f t="shared" ref="C14:C21" si="1">B14/B$22</f>
        <v>0.0215357976</v>
      </c>
      <c r="D14" s="3"/>
      <c r="E14" s="3"/>
      <c r="F14" s="3"/>
      <c r="G14" s="3"/>
      <c r="H14" s="3"/>
      <c r="I14" s="3"/>
      <c r="J14" s="3"/>
      <c r="K14" s="3"/>
      <c r="L14" s="3"/>
      <c r="M14" s="3"/>
      <c r="N14" s="3"/>
      <c r="O14" s="3"/>
      <c r="P14" s="3"/>
      <c r="Q14" s="3"/>
      <c r="R14" s="3"/>
      <c r="S14" s="3"/>
      <c r="T14" s="3"/>
      <c r="U14" s="3"/>
      <c r="V14" s="3"/>
      <c r="W14" s="3"/>
      <c r="X14" s="3"/>
      <c r="Y14" s="3"/>
      <c r="Z14" s="3"/>
    </row>
    <row r="15" ht="19.5" customHeight="1">
      <c r="A15" s="8" t="s">
        <v>8</v>
      </c>
      <c r="B15" s="9">
        <v>813447.0</v>
      </c>
      <c r="C15" s="10">
        <f t="shared" si="1"/>
        <v>0.8344398374</v>
      </c>
      <c r="D15" s="3"/>
      <c r="E15" s="3"/>
      <c r="F15" s="3"/>
      <c r="G15" s="3"/>
      <c r="H15" s="3"/>
      <c r="I15" s="3"/>
      <c r="J15" s="3"/>
      <c r="K15" s="3"/>
      <c r="L15" s="3"/>
      <c r="M15" s="3"/>
      <c r="N15" s="3"/>
      <c r="O15" s="3"/>
      <c r="P15" s="3"/>
      <c r="Q15" s="3"/>
      <c r="R15" s="3"/>
      <c r="S15" s="3"/>
      <c r="T15" s="3"/>
      <c r="U15" s="3"/>
      <c r="V15" s="3"/>
      <c r="W15" s="3"/>
      <c r="X15" s="3"/>
      <c r="Y15" s="3"/>
      <c r="Z15" s="3"/>
    </row>
    <row r="16" ht="19.5" customHeight="1">
      <c r="A16" s="8" t="s">
        <v>9</v>
      </c>
      <c r="B16" s="9">
        <v>85731.0</v>
      </c>
      <c r="C16" s="10">
        <f t="shared" si="1"/>
        <v>0.08794348212</v>
      </c>
      <c r="D16" s="3"/>
      <c r="E16" s="3"/>
      <c r="F16" s="3"/>
      <c r="G16" s="3"/>
      <c r="H16" s="3"/>
      <c r="I16" s="3"/>
      <c r="J16" s="3"/>
      <c r="K16" s="3"/>
      <c r="L16" s="3"/>
      <c r="M16" s="3"/>
      <c r="N16" s="3"/>
      <c r="O16" s="3"/>
      <c r="P16" s="3"/>
      <c r="Q16" s="3"/>
      <c r="R16" s="3"/>
      <c r="S16" s="3"/>
      <c r="T16" s="3"/>
      <c r="U16" s="3"/>
      <c r="V16" s="3"/>
      <c r="W16" s="3"/>
      <c r="X16" s="3"/>
      <c r="Y16" s="3"/>
      <c r="Z16" s="3"/>
    </row>
    <row r="17" ht="19.5" customHeight="1">
      <c r="A17" s="8" t="s">
        <v>10</v>
      </c>
      <c r="B17" s="9">
        <v>12230.0</v>
      </c>
      <c r="C17" s="10">
        <f t="shared" si="1"/>
        <v>0.01254562278</v>
      </c>
      <c r="D17" s="3"/>
      <c r="E17" s="3"/>
      <c r="F17" s="3"/>
      <c r="G17" s="3"/>
      <c r="H17" s="3"/>
      <c r="I17" s="3"/>
      <c r="J17" s="3"/>
      <c r="K17" s="3"/>
      <c r="L17" s="3"/>
      <c r="M17" s="3"/>
      <c r="N17" s="3"/>
      <c r="O17" s="3"/>
      <c r="P17" s="3"/>
      <c r="Q17" s="3"/>
      <c r="R17" s="3"/>
      <c r="S17" s="3"/>
      <c r="T17" s="3"/>
      <c r="U17" s="3"/>
      <c r="V17" s="3"/>
      <c r="W17" s="3"/>
      <c r="X17" s="3"/>
      <c r="Y17" s="3"/>
      <c r="Z17" s="3"/>
    </row>
    <row r="18" ht="19.5" customHeight="1">
      <c r="A18" s="8" t="s">
        <v>11</v>
      </c>
      <c r="B18" s="9">
        <v>10480.0</v>
      </c>
      <c r="C18" s="10">
        <f t="shared" si="1"/>
        <v>0.01075046007</v>
      </c>
      <c r="D18" s="3"/>
      <c r="E18" s="3"/>
      <c r="F18" s="3"/>
      <c r="G18" s="3"/>
      <c r="H18" s="3"/>
      <c r="I18" s="3"/>
      <c r="J18" s="3"/>
      <c r="K18" s="3"/>
      <c r="L18" s="3"/>
      <c r="M18" s="3"/>
      <c r="N18" s="3"/>
      <c r="O18" s="3"/>
      <c r="P18" s="3"/>
      <c r="Q18" s="3"/>
      <c r="R18" s="3"/>
      <c r="S18" s="3"/>
      <c r="T18" s="3"/>
      <c r="U18" s="3"/>
      <c r="V18" s="3"/>
      <c r="W18" s="3"/>
      <c r="X18" s="3"/>
      <c r="Y18" s="3"/>
      <c r="Z18" s="3"/>
    </row>
    <row r="19" ht="19.5" customHeight="1">
      <c r="A19" s="8" t="s">
        <v>12</v>
      </c>
      <c r="B19" s="9">
        <v>14467.0</v>
      </c>
      <c r="C19" s="10">
        <f t="shared" si="1"/>
        <v>0.01484035362</v>
      </c>
      <c r="D19" s="3"/>
      <c r="E19" s="3"/>
      <c r="F19" s="3"/>
      <c r="G19" s="3"/>
      <c r="H19" s="3"/>
      <c r="I19" s="3"/>
      <c r="J19" s="3"/>
      <c r="K19" s="3"/>
      <c r="L19" s="3"/>
      <c r="M19" s="3"/>
      <c r="N19" s="3"/>
      <c r="O19" s="3"/>
      <c r="P19" s="3"/>
      <c r="Q19" s="3"/>
      <c r="R19" s="3"/>
      <c r="S19" s="3"/>
      <c r="T19" s="3"/>
      <c r="U19" s="3"/>
      <c r="V19" s="3"/>
      <c r="W19" s="3"/>
      <c r="X19" s="3"/>
      <c r="Y19" s="3"/>
      <c r="Z19" s="3"/>
    </row>
    <row r="20" ht="19.5" customHeight="1">
      <c r="A20" s="8" t="s">
        <v>13</v>
      </c>
      <c r="B20" s="9">
        <v>1728.0</v>
      </c>
      <c r="C20" s="10">
        <f t="shared" si="1"/>
        <v>0.001772594944</v>
      </c>
      <c r="D20" s="3"/>
      <c r="E20" s="3"/>
      <c r="F20" s="3"/>
      <c r="G20" s="3"/>
      <c r="H20" s="3"/>
      <c r="I20" s="3"/>
      <c r="J20" s="3"/>
      <c r="K20" s="3"/>
      <c r="L20" s="3"/>
      <c r="M20" s="3"/>
      <c r="N20" s="3"/>
      <c r="O20" s="3"/>
      <c r="P20" s="3"/>
      <c r="Q20" s="3"/>
      <c r="R20" s="3"/>
      <c r="S20" s="3"/>
      <c r="T20" s="3"/>
      <c r="U20" s="3"/>
      <c r="V20" s="3"/>
      <c r="W20" s="3"/>
      <c r="X20" s="3"/>
      <c r="Y20" s="3"/>
      <c r="Z20" s="3"/>
    </row>
    <row r="21" ht="19.5" customHeight="1">
      <c r="A21" s="8" t="s">
        <v>14</v>
      </c>
      <c r="B21" s="9">
        <f>B12-SUM(B14:B20)</f>
        <v>15765</v>
      </c>
      <c r="C21" s="10">
        <f t="shared" si="1"/>
        <v>0.01617185144</v>
      </c>
      <c r="D21" s="3"/>
      <c r="E21" s="3"/>
      <c r="F21" s="3"/>
      <c r="G21" s="3"/>
      <c r="H21" s="3"/>
      <c r="I21" s="3"/>
      <c r="J21" s="3"/>
      <c r="K21" s="3"/>
      <c r="L21" s="3"/>
      <c r="M21" s="3"/>
      <c r="N21" s="3"/>
      <c r="O21" s="3"/>
      <c r="P21" s="3"/>
      <c r="Q21" s="3"/>
      <c r="R21" s="3"/>
      <c r="S21" s="3"/>
      <c r="T21" s="3"/>
      <c r="U21" s="3"/>
      <c r="V21" s="3"/>
      <c r="W21" s="3"/>
      <c r="X21" s="3"/>
      <c r="Y21" s="3"/>
      <c r="Z21" s="3"/>
    </row>
    <row r="22" ht="19.5" customHeight="1">
      <c r="A22" s="4"/>
      <c r="B22" s="16">
        <f>SUM(B14:B21)</f>
        <v>974842</v>
      </c>
      <c r="C22" s="2"/>
      <c r="D22" s="3"/>
      <c r="E22" s="3"/>
      <c r="F22" s="3"/>
      <c r="G22" s="3"/>
      <c r="H22" s="3"/>
      <c r="I22" s="3"/>
      <c r="J22" s="3"/>
      <c r="K22" s="3"/>
      <c r="L22" s="3"/>
      <c r="M22" s="3"/>
      <c r="N22" s="3"/>
      <c r="O22" s="3"/>
      <c r="P22" s="3"/>
      <c r="Q22" s="3"/>
      <c r="R22" s="3"/>
      <c r="S22" s="3"/>
      <c r="T22" s="3"/>
      <c r="U22" s="3"/>
      <c r="V22" s="3"/>
      <c r="W22" s="3"/>
      <c r="X22" s="3"/>
      <c r="Y22" s="3"/>
      <c r="Z22" s="3"/>
    </row>
    <row r="23" ht="15.75" customHeight="1">
      <c r="A23" s="4"/>
      <c r="B23" s="2"/>
      <c r="C23" s="2"/>
      <c r="D23" s="3"/>
      <c r="E23" s="3"/>
      <c r="F23" s="3"/>
      <c r="G23" s="3"/>
      <c r="H23" s="3"/>
      <c r="I23" s="3"/>
      <c r="J23" s="3"/>
      <c r="K23" s="3"/>
      <c r="L23" s="3"/>
      <c r="M23" s="3"/>
      <c r="N23" s="3"/>
      <c r="O23" s="3"/>
      <c r="P23" s="3"/>
      <c r="Q23" s="3"/>
      <c r="R23" s="3"/>
      <c r="S23" s="3"/>
      <c r="T23" s="3"/>
      <c r="U23" s="3"/>
      <c r="V23" s="3"/>
      <c r="W23" s="3"/>
      <c r="X23" s="3"/>
      <c r="Y23" s="3"/>
      <c r="Z23" s="3"/>
    </row>
    <row r="24" ht="15.75" customHeight="1">
      <c r="A24" s="4"/>
      <c r="B24" s="2"/>
      <c r="C24" s="2"/>
      <c r="D24" s="3"/>
      <c r="E24" s="3"/>
      <c r="F24" s="3"/>
      <c r="G24" s="3"/>
      <c r="H24" s="3"/>
      <c r="I24" s="3"/>
      <c r="J24" s="3"/>
      <c r="K24" s="3"/>
      <c r="L24" s="3"/>
      <c r="M24" s="3"/>
      <c r="N24" s="3"/>
      <c r="O24" s="3"/>
      <c r="P24" s="3"/>
      <c r="Q24" s="3"/>
      <c r="R24" s="3"/>
      <c r="S24" s="3"/>
      <c r="T24" s="3"/>
      <c r="U24" s="3"/>
      <c r="V24" s="3"/>
      <c r="W24" s="3"/>
      <c r="X24" s="3"/>
      <c r="Y24" s="3"/>
      <c r="Z24" s="3"/>
    </row>
    <row r="25" ht="15.75" customHeight="1">
      <c r="A25" s="4"/>
      <c r="B25" s="2"/>
      <c r="C25" s="2"/>
      <c r="D25" s="3"/>
      <c r="E25" s="3"/>
      <c r="F25" s="3"/>
      <c r="G25" s="3"/>
      <c r="H25" s="3"/>
      <c r="I25" s="3"/>
      <c r="J25" s="3"/>
      <c r="K25" s="3"/>
      <c r="L25" s="3"/>
      <c r="M25" s="3"/>
      <c r="N25" s="3"/>
      <c r="O25" s="3"/>
      <c r="P25" s="3"/>
      <c r="Q25" s="3"/>
      <c r="R25" s="3"/>
      <c r="S25" s="3"/>
      <c r="T25" s="3"/>
      <c r="U25" s="3"/>
      <c r="V25" s="3"/>
      <c r="W25" s="3"/>
      <c r="X25" s="3"/>
      <c r="Y25" s="3"/>
      <c r="Z25" s="3"/>
    </row>
    <row r="26" ht="15.75" customHeight="1">
      <c r="A26" s="5" t="s">
        <v>15</v>
      </c>
      <c r="B26" s="2"/>
      <c r="C26" s="2"/>
      <c r="D26" s="3"/>
      <c r="E26" s="3"/>
      <c r="F26" s="3"/>
      <c r="G26" s="3"/>
      <c r="H26" s="3"/>
      <c r="I26" s="3"/>
      <c r="J26" s="3"/>
      <c r="K26" s="3"/>
      <c r="L26" s="3"/>
      <c r="M26" s="3"/>
      <c r="N26" s="3"/>
      <c r="O26" s="3"/>
      <c r="P26" s="3"/>
      <c r="Q26" s="3"/>
      <c r="R26" s="3"/>
      <c r="S26" s="3"/>
      <c r="T26" s="3"/>
      <c r="U26" s="3"/>
      <c r="V26" s="3"/>
      <c r="W26" s="3"/>
      <c r="X26" s="3"/>
      <c r="Y26" s="3"/>
      <c r="Z26" s="3"/>
    </row>
    <row r="27" ht="19.5" customHeight="1">
      <c r="A27" s="6" t="s">
        <v>16</v>
      </c>
      <c r="B27" s="2"/>
      <c r="C27" s="2"/>
      <c r="D27" s="3"/>
      <c r="E27" s="3"/>
      <c r="F27" s="3"/>
      <c r="G27" s="3"/>
      <c r="H27" s="3"/>
      <c r="I27" s="3"/>
      <c r="J27" s="3"/>
      <c r="K27" s="3"/>
      <c r="L27" s="3"/>
      <c r="M27" s="3"/>
      <c r="N27" s="3"/>
      <c r="O27" s="3"/>
      <c r="P27" s="3"/>
      <c r="Q27" s="3"/>
      <c r="R27" s="3"/>
      <c r="S27" s="3"/>
      <c r="T27" s="3"/>
      <c r="U27" s="3"/>
      <c r="V27" s="3"/>
      <c r="W27" s="3"/>
      <c r="X27" s="3"/>
      <c r="Y27" s="3"/>
      <c r="Z27" s="3"/>
    </row>
    <row r="28" ht="19.5" customHeight="1">
      <c r="A28" s="7"/>
      <c r="B28" s="2"/>
      <c r="C28" s="2"/>
      <c r="D28" s="3"/>
      <c r="E28" s="3"/>
      <c r="F28" s="3"/>
      <c r="G28" s="3"/>
      <c r="H28" s="3"/>
      <c r="I28" s="3"/>
      <c r="J28" s="3"/>
      <c r="K28" s="3"/>
      <c r="L28" s="3"/>
      <c r="M28" s="3"/>
      <c r="N28" s="3"/>
      <c r="O28" s="3"/>
      <c r="P28" s="3"/>
      <c r="Q28" s="3"/>
      <c r="R28" s="3"/>
      <c r="S28" s="3"/>
      <c r="T28" s="3"/>
      <c r="U28" s="3"/>
      <c r="V28" s="3"/>
      <c r="W28" s="3"/>
      <c r="X28" s="3"/>
      <c r="Y28" s="3"/>
      <c r="Z28" s="3"/>
    </row>
    <row r="29" ht="19.5" customHeight="1">
      <c r="A29" s="8" t="s">
        <v>5</v>
      </c>
      <c r="B29" s="9">
        <v>282386.0</v>
      </c>
      <c r="C29" s="10">
        <f>B29/B31</f>
        <v>0.5377162682</v>
      </c>
      <c r="D29" s="3"/>
      <c r="E29" s="3"/>
      <c r="F29" s="3"/>
      <c r="G29" s="3"/>
      <c r="H29" s="3"/>
      <c r="I29" s="3"/>
      <c r="J29" s="3"/>
      <c r="K29" s="3"/>
      <c r="L29" s="3"/>
      <c r="M29" s="3"/>
      <c r="N29" s="3"/>
      <c r="O29" s="3"/>
      <c r="P29" s="3"/>
      <c r="Q29" s="3"/>
      <c r="R29" s="3"/>
      <c r="S29" s="3"/>
      <c r="T29" s="3"/>
      <c r="U29" s="3"/>
      <c r="V29" s="3"/>
      <c r="W29" s="3"/>
      <c r="X29" s="3"/>
      <c r="Y29" s="3"/>
      <c r="Z29" s="3"/>
    </row>
    <row r="30" ht="19.5" customHeight="1">
      <c r="A30" s="11" t="s">
        <v>6</v>
      </c>
      <c r="B30" s="12">
        <v>242772.0</v>
      </c>
      <c r="C30" s="13">
        <f>B30/B31</f>
        <v>0.4622837318</v>
      </c>
      <c r="D30" s="3"/>
      <c r="E30" s="3"/>
      <c r="F30" s="3"/>
      <c r="G30" s="3"/>
      <c r="H30" s="3"/>
      <c r="I30" s="3"/>
      <c r="J30" s="3"/>
      <c r="K30" s="3"/>
      <c r="L30" s="3"/>
      <c r="M30" s="3"/>
      <c r="N30" s="3"/>
      <c r="O30" s="3"/>
      <c r="P30" s="3"/>
      <c r="Q30" s="3"/>
      <c r="R30" s="3"/>
      <c r="S30" s="3"/>
      <c r="T30" s="3"/>
      <c r="U30" s="3"/>
      <c r="V30" s="3"/>
      <c r="W30" s="3"/>
      <c r="X30" s="3"/>
      <c r="Y30" s="3"/>
      <c r="Z30" s="3"/>
    </row>
    <row r="31" ht="19.5" customHeight="1">
      <c r="A31" s="14"/>
      <c r="B31" s="15">
        <f>SUM(B29:B30)</f>
        <v>525158</v>
      </c>
      <c r="C31" s="14"/>
      <c r="D31" s="3"/>
      <c r="E31" s="3"/>
      <c r="F31" s="3"/>
      <c r="G31" s="3"/>
      <c r="H31" s="3"/>
      <c r="I31" s="3"/>
      <c r="J31" s="3"/>
      <c r="K31" s="3"/>
      <c r="L31" s="3"/>
      <c r="M31" s="3"/>
      <c r="N31" s="3"/>
      <c r="O31" s="3"/>
      <c r="P31" s="3"/>
      <c r="Q31" s="3"/>
      <c r="R31" s="3"/>
      <c r="S31" s="3"/>
      <c r="T31" s="3"/>
      <c r="U31" s="3"/>
      <c r="V31" s="3"/>
      <c r="W31" s="3"/>
      <c r="X31" s="3"/>
      <c r="Y31" s="3"/>
      <c r="Z31" s="3"/>
    </row>
    <row r="32" ht="19.5" customHeight="1">
      <c r="A32" s="4"/>
      <c r="B32" s="2"/>
      <c r="C32" s="2"/>
      <c r="D32" s="3"/>
      <c r="E32" s="3"/>
      <c r="F32" s="3"/>
      <c r="G32" s="3"/>
      <c r="H32" s="3"/>
      <c r="I32" s="3"/>
      <c r="J32" s="3"/>
      <c r="K32" s="3"/>
      <c r="L32" s="3"/>
      <c r="M32" s="3"/>
      <c r="N32" s="3"/>
      <c r="O32" s="3"/>
      <c r="P32" s="3"/>
      <c r="Q32" s="3"/>
      <c r="R32" s="3"/>
      <c r="S32" s="3"/>
      <c r="T32" s="3"/>
      <c r="U32" s="3"/>
      <c r="V32" s="3"/>
      <c r="W32" s="3"/>
      <c r="X32" s="3"/>
      <c r="Y32" s="3"/>
      <c r="Z32" s="3"/>
    </row>
    <row r="33" ht="19.5" customHeight="1">
      <c r="A33" s="8" t="s">
        <v>7</v>
      </c>
      <c r="B33" s="9">
        <v>11369.0</v>
      </c>
      <c r="C33" s="10">
        <f t="shared" ref="C33:C40" si="2">B33/B$41</f>
        <v>0.02164872286</v>
      </c>
      <c r="D33" s="3"/>
      <c r="E33" s="3"/>
      <c r="F33" s="3"/>
      <c r="G33" s="3"/>
      <c r="H33" s="3"/>
      <c r="I33" s="3"/>
      <c r="J33" s="3"/>
      <c r="K33" s="3"/>
      <c r="L33" s="3"/>
      <c r="M33" s="3"/>
      <c r="N33" s="3"/>
      <c r="O33" s="3"/>
      <c r="P33" s="3"/>
      <c r="Q33" s="3"/>
      <c r="R33" s="3"/>
      <c r="S33" s="3"/>
      <c r="T33" s="3"/>
      <c r="U33" s="3"/>
      <c r="V33" s="3"/>
      <c r="W33" s="3"/>
      <c r="X33" s="3"/>
      <c r="Y33" s="3"/>
      <c r="Z33" s="3"/>
    </row>
    <row r="34" ht="19.5" customHeight="1">
      <c r="A34" s="8" t="s">
        <v>8</v>
      </c>
      <c r="B34" s="9">
        <v>438131.0</v>
      </c>
      <c r="C34" s="10">
        <f t="shared" si="2"/>
        <v>0.8342841583</v>
      </c>
      <c r="D34" s="3"/>
      <c r="E34" s="3"/>
      <c r="F34" s="3"/>
      <c r="G34" s="3"/>
      <c r="H34" s="3"/>
      <c r="I34" s="3"/>
      <c r="J34" s="3"/>
      <c r="K34" s="3"/>
      <c r="L34" s="3"/>
      <c r="M34" s="3"/>
      <c r="N34" s="3"/>
      <c r="O34" s="3"/>
      <c r="P34" s="3"/>
      <c r="Q34" s="3"/>
      <c r="R34" s="3"/>
      <c r="S34" s="3"/>
      <c r="T34" s="3"/>
      <c r="U34" s="3"/>
      <c r="V34" s="3"/>
      <c r="W34" s="3"/>
      <c r="X34" s="3"/>
      <c r="Y34" s="3"/>
      <c r="Z34" s="3"/>
    </row>
    <row r="35" ht="19.5" customHeight="1">
      <c r="A35" s="8" t="s">
        <v>9</v>
      </c>
      <c r="B35" s="9">
        <v>45786.0</v>
      </c>
      <c r="C35" s="10">
        <f t="shared" si="2"/>
        <v>0.08718518998</v>
      </c>
      <c r="D35" s="3"/>
      <c r="E35" s="3"/>
      <c r="F35" s="3"/>
      <c r="G35" s="3"/>
      <c r="H35" s="3"/>
      <c r="I35" s="3"/>
      <c r="J35" s="3"/>
      <c r="K35" s="3"/>
      <c r="L35" s="3"/>
      <c r="M35" s="3"/>
      <c r="N35" s="3"/>
      <c r="O35" s="3"/>
      <c r="P35" s="3"/>
      <c r="Q35" s="3"/>
      <c r="R35" s="3"/>
      <c r="S35" s="3"/>
      <c r="T35" s="3"/>
      <c r="U35" s="3"/>
      <c r="V35" s="3"/>
      <c r="W35" s="3"/>
      <c r="X35" s="3"/>
      <c r="Y35" s="3"/>
      <c r="Z35" s="3"/>
    </row>
    <row r="36" ht="19.5" customHeight="1">
      <c r="A36" s="8" t="s">
        <v>10</v>
      </c>
      <c r="B36" s="9">
        <v>6557.0</v>
      </c>
      <c r="C36" s="10">
        <f t="shared" si="2"/>
        <v>0.01248576619</v>
      </c>
      <c r="D36" s="3"/>
      <c r="E36" s="3"/>
      <c r="F36" s="3"/>
      <c r="G36" s="3"/>
      <c r="H36" s="3"/>
      <c r="I36" s="3"/>
      <c r="J36" s="3"/>
      <c r="K36" s="3"/>
      <c r="L36" s="3"/>
      <c r="M36" s="3"/>
      <c r="N36" s="3"/>
      <c r="O36" s="3"/>
      <c r="P36" s="3"/>
      <c r="Q36" s="3"/>
      <c r="R36" s="3"/>
      <c r="S36" s="3"/>
      <c r="T36" s="3"/>
      <c r="U36" s="3"/>
      <c r="V36" s="3"/>
      <c r="W36" s="3"/>
      <c r="X36" s="3"/>
      <c r="Y36" s="3"/>
      <c r="Z36" s="3"/>
    </row>
    <row r="37" ht="19.5" customHeight="1">
      <c r="A37" s="8" t="s">
        <v>11</v>
      </c>
      <c r="B37" s="9">
        <v>5699.0</v>
      </c>
      <c r="C37" s="10">
        <f t="shared" si="2"/>
        <v>0.01085197217</v>
      </c>
      <c r="D37" s="3"/>
      <c r="E37" s="3"/>
      <c r="F37" s="3"/>
      <c r="G37" s="3"/>
      <c r="H37" s="3"/>
      <c r="I37" s="3"/>
      <c r="J37" s="3"/>
      <c r="K37" s="3"/>
      <c r="L37" s="3"/>
      <c r="M37" s="3"/>
      <c r="N37" s="3"/>
      <c r="O37" s="3"/>
      <c r="P37" s="3"/>
      <c r="Q37" s="3"/>
      <c r="R37" s="3"/>
      <c r="S37" s="3"/>
      <c r="T37" s="3"/>
      <c r="U37" s="3"/>
      <c r="V37" s="3"/>
      <c r="W37" s="3"/>
      <c r="X37" s="3"/>
      <c r="Y37" s="3"/>
      <c r="Z37" s="3"/>
    </row>
    <row r="38" ht="19.5" customHeight="1">
      <c r="A38" s="8" t="s">
        <v>12</v>
      </c>
      <c r="B38" s="9">
        <v>7936.0</v>
      </c>
      <c r="C38" s="10">
        <f t="shared" si="2"/>
        <v>0.01511164259</v>
      </c>
      <c r="D38" s="3"/>
      <c r="E38" s="3"/>
      <c r="F38" s="3"/>
      <c r="G38" s="3"/>
      <c r="H38" s="3"/>
      <c r="I38" s="3"/>
      <c r="J38" s="3"/>
      <c r="K38" s="3"/>
      <c r="L38" s="3"/>
      <c r="M38" s="3"/>
      <c r="N38" s="3"/>
      <c r="O38" s="3"/>
      <c r="P38" s="3"/>
      <c r="Q38" s="3"/>
      <c r="R38" s="3"/>
      <c r="S38" s="3"/>
      <c r="T38" s="3"/>
      <c r="U38" s="3"/>
      <c r="V38" s="3"/>
      <c r="W38" s="3"/>
      <c r="X38" s="3"/>
      <c r="Y38" s="3"/>
      <c r="Z38" s="3"/>
    </row>
    <row r="39" ht="19.5" customHeight="1">
      <c r="A39" s="8" t="s">
        <v>13</v>
      </c>
      <c r="B39" s="9">
        <v>978.0</v>
      </c>
      <c r="C39" s="10">
        <f t="shared" si="2"/>
        <v>0.00186229668</v>
      </c>
      <c r="D39" s="3"/>
      <c r="E39" s="3"/>
      <c r="F39" s="3"/>
      <c r="G39" s="3"/>
      <c r="H39" s="3"/>
      <c r="I39" s="3"/>
      <c r="J39" s="3"/>
      <c r="K39" s="3"/>
      <c r="L39" s="3"/>
      <c r="M39" s="3"/>
      <c r="N39" s="3"/>
      <c r="O39" s="3"/>
      <c r="P39" s="3"/>
      <c r="Q39" s="3"/>
      <c r="R39" s="3"/>
      <c r="S39" s="3"/>
      <c r="T39" s="3"/>
      <c r="U39" s="3"/>
      <c r="V39" s="3"/>
      <c r="W39" s="3"/>
      <c r="X39" s="3"/>
      <c r="Y39" s="3"/>
      <c r="Z39" s="3"/>
    </row>
    <row r="40" ht="19.5" customHeight="1">
      <c r="A40" s="8" t="s">
        <v>14</v>
      </c>
      <c r="B40" s="9">
        <f>B31-SUM(B33:B39)</f>
        <v>8702</v>
      </c>
      <c r="C40" s="10">
        <f t="shared" si="2"/>
        <v>0.01657025124</v>
      </c>
      <c r="D40" s="3"/>
      <c r="E40" s="3"/>
      <c r="F40" s="3"/>
      <c r="G40" s="3"/>
      <c r="H40" s="3"/>
      <c r="I40" s="3"/>
      <c r="J40" s="3"/>
      <c r="K40" s="3"/>
      <c r="L40" s="3"/>
      <c r="M40" s="3"/>
      <c r="N40" s="3"/>
      <c r="O40" s="3"/>
      <c r="P40" s="3"/>
      <c r="Q40" s="3"/>
      <c r="R40" s="3"/>
      <c r="S40" s="3"/>
      <c r="T40" s="3"/>
      <c r="U40" s="3"/>
      <c r="V40" s="3"/>
      <c r="W40" s="3"/>
      <c r="X40" s="3"/>
      <c r="Y40" s="3"/>
      <c r="Z40" s="3"/>
    </row>
    <row r="41" ht="19.5" customHeight="1">
      <c r="A41" s="4"/>
      <c r="B41" s="16">
        <f>SUM(B33:B40)</f>
        <v>525158</v>
      </c>
      <c r="C41" s="2"/>
      <c r="D41" s="3"/>
      <c r="E41" s="3"/>
      <c r="F41" s="3"/>
      <c r="G41" s="3"/>
      <c r="H41" s="3"/>
      <c r="I41" s="3"/>
      <c r="J41" s="3"/>
      <c r="K41" s="3"/>
      <c r="L41" s="3"/>
      <c r="M41" s="3"/>
      <c r="N41" s="3"/>
      <c r="O41" s="3"/>
      <c r="P41" s="3"/>
      <c r="Q41" s="3"/>
      <c r="R41" s="3"/>
      <c r="S41" s="3"/>
      <c r="T41" s="3"/>
      <c r="U41" s="3"/>
      <c r="V41" s="3"/>
      <c r="W41" s="3"/>
      <c r="X41" s="3"/>
      <c r="Y41" s="3"/>
      <c r="Z41" s="3"/>
    </row>
    <row r="42" ht="19.5" customHeight="1">
      <c r="A42" s="3"/>
      <c r="B42" s="2"/>
      <c r="C42" s="2"/>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2"/>
      <c r="C43" s="2"/>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2"/>
      <c r="C44" s="2"/>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2"/>
      <c r="C45" s="2"/>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2"/>
      <c r="C46" s="2"/>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2"/>
      <c r="C47" s="2"/>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2"/>
      <c r="C48" s="2"/>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2"/>
      <c r="C49" s="2"/>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2"/>
      <c r="C50" s="2"/>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2"/>
      <c r="C51" s="2"/>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2"/>
      <c r="C52" s="2"/>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2"/>
      <c r="C53" s="2"/>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2"/>
      <c r="C54" s="2"/>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2"/>
      <c r="C55" s="2"/>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2"/>
      <c r="C56" s="2"/>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2"/>
      <c r="C57" s="2"/>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2"/>
      <c r="C58" s="2"/>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2"/>
      <c r="C59" s="2"/>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2"/>
      <c r="C60" s="2"/>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2"/>
      <c r="C61" s="2"/>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2"/>
      <c r="C62" s="2"/>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2"/>
      <c r="C63" s="2"/>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2"/>
      <c r="C64" s="2"/>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2"/>
      <c r="C65" s="2"/>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2"/>
      <c r="C66" s="2"/>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2"/>
      <c r="C67" s="2"/>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2"/>
      <c r="C68" s="2"/>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2"/>
      <c r="C69" s="2"/>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2"/>
      <c r="C70" s="2"/>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2"/>
      <c r="C71" s="2"/>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2"/>
      <c r="C72" s="2"/>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2"/>
      <c r="C73" s="2"/>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2"/>
      <c r="C74" s="2"/>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2"/>
      <c r="C75" s="2"/>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2"/>
      <c r="C76" s="2"/>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2"/>
      <c r="C77" s="2"/>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2"/>
      <c r="C78" s="2"/>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2"/>
      <c r="C79" s="2"/>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2"/>
      <c r="C80" s="2"/>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2"/>
      <c r="C81" s="2"/>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2"/>
      <c r="C82" s="2"/>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2"/>
      <c r="C83" s="2"/>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2"/>
      <c r="C84" s="2"/>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2"/>
      <c r="C85" s="2"/>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2"/>
      <c r="C86" s="2"/>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2"/>
      <c r="C87" s="2"/>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2"/>
      <c r="C88" s="2"/>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2"/>
      <c r="C89" s="2"/>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2"/>
      <c r="C90" s="2"/>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2"/>
      <c r="C91" s="2"/>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2"/>
      <c r="C92" s="2"/>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2"/>
      <c r="C93" s="2"/>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2"/>
      <c r="C94" s="2"/>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2"/>
      <c r="C95" s="2"/>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2"/>
      <c r="C96" s="2"/>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2"/>
      <c r="C97" s="2"/>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2"/>
      <c r="C98" s="2"/>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2"/>
      <c r="C99" s="2"/>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2"/>
      <c r="C100" s="2"/>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2"/>
      <c r="C101" s="2"/>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2"/>
      <c r="C102" s="2"/>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2"/>
      <c r="C103" s="2"/>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2"/>
      <c r="C104" s="2"/>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2"/>
      <c r="C105" s="2"/>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2"/>
      <c r="C106" s="2"/>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2"/>
      <c r="C107" s="2"/>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2"/>
      <c r="C108" s="2"/>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2"/>
      <c r="C109" s="2"/>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2"/>
      <c r="C110" s="2"/>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2"/>
      <c r="C111" s="2"/>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2"/>
      <c r="C112" s="2"/>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2"/>
      <c r="C113" s="2"/>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2"/>
      <c r="C114" s="2"/>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2"/>
      <c r="C115" s="2"/>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2"/>
      <c r="C116" s="2"/>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2"/>
      <c r="C117" s="2"/>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2"/>
      <c r="C118" s="2"/>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2"/>
      <c r="C119" s="2"/>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2"/>
      <c r="C120" s="2"/>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2"/>
      <c r="C121" s="2"/>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2"/>
      <c r="C122" s="2"/>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2"/>
      <c r="C123" s="2"/>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2"/>
      <c r="C124" s="2"/>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2"/>
      <c r="C125" s="2"/>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2"/>
      <c r="C126" s="2"/>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2"/>
      <c r="C127" s="2"/>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2"/>
      <c r="C128" s="2"/>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2"/>
      <c r="C129" s="2"/>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2"/>
      <c r="C130" s="2"/>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2"/>
      <c r="C131" s="2"/>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2"/>
      <c r="C132" s="2"/>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2"/>
      <c r="C133" s="2"/>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2"/>
      <c r="C134" s="2"/>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2"/>
      <c r="C135" s="2"/>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2"/>
      <c r="C136" s="2"/>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2"/>
      <c r="C137" s="2"/>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2"/>
      <c r="C138" s="2"/>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2"/>
      <c r="C139" s="2"/>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2"/>
      <c r="C140" s="2"/>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2"/>
      <c r="C141" s="2"/>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2"/>
      <c r="C142" s="2"/>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2"/>
      <c r="C143" s="2"/>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2"/>
      <c r="C144" s="2"/>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2"/>
      <c r="C145" s="2"/>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2"/>
      <c r="C146" s="2"/>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2"/>
      <c r="C147" s="2"/>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2"/>
      <c r="C148" s="2"/>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2"/>
      <c r="C149" s="2"/>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2"/>
      <c r="C150" s="2"/>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2"/>
      <c r="C151" s="2"/>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2"/>
      <c r="C152" s="2"/>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2"/>
      <c r="C153" s="2"/>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2"/>
      <c r="C154" s="2"/>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2"/>
      <c r="C155" s="2"/>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2"/>
      <c r="C156" s="2"/>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2"/>
      <c r="C157" s="2"/>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2"/>
      <c r="C158" s="2"/>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2"/>
      <c r="C159" s="2"/>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2"/>
      <c r="C160" s="2"/>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2"/>
      <c r="C161" s="2"/>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2"/>
      <c r="C162" s="2"/>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2"/>
      <c r="C163" s="2"/>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2"/>
      <c r="C164" s="2"/>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2"/>
      <c r="C165" s="2"/>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2"/>
      <c r="C166" s="2"/>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2"/>
      <c r="C167" s="2"/>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2"/>
      <c r="C168" s="2"/>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2"/>
      <c r="C169" s="2"/>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2"/>
      <c r="C170" s="2"/>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2"/>
      <c r="C171" s="2"/>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2"/>
      <c r="C172" s="2"/>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2"/>
      <c r="C173" s="2"/>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2"/>
      <c r="C174" s="2"/>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2"/>
      <c r="C175" s="2"/>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2"/>
      <c r="C176" s="2"/>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2"/>
      <c r="C177" s="2"/>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2"/>
      <c r="C178" s="2"/>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2"/>
      <c r="C179" s="2"/>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2"/>
      <c r="C180" s="2"/>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2"/>
      <c r="C181" s="2"/>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2"/>
      <c r="C182" s="2"/>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2"/>
      <c r="C183" s="2"/>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2"/>
      <c r="C184" s="2"/>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2"/>
      <c r="C185" s="2"/>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2"/>
      <c r="C186" s="2"/>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2"/>
      <c r="C187" s="2"/>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2"/>
      <c r="C188" s="2"/>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2"/>
      <c r="C189" s="2"/>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2"/>
      <c r="C190" s="2"/>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2"/>
      <c r="C191" s="2"/>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2"/>
      <c r="C192" s="2"/>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2"/>
      <c r="C193" s="2"/>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2"/>
      <c r="C194" s="2"/>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2"/>
      <c r="C195" s="2"/>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2"/>
      <c r="C196" s="2"/>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2"/>
      <c r="C197" s="2"/>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2"/>
      <c r="C198" s="2"/>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2"/>
      <c r="C199" s="2"/>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2"/>
      <c r="C200" s="2"/>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2"/>
      <c r="C201" s="2"/>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2"/>
      <c r="C202" s="2"/>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2"/>
      <c r="C203" s="2"/>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2"/>
      <c r="C204" s="2"/>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2"/>
      <c r="C205" s="2"/>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2"/>
      <c r="C206" s="2"/>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2"/>
      <c r="C207" s="2"/>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2"/>
      <c r="C208" s="2"/>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2"/>
      <c r="C209" s="2"/>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2"/>
      <c r="C210" s="2"/>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2"/>
      <c r="C211" s="2"/>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2"/>
      <c r="C212" s="2"/>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2"/>
      <c r="C213" s="2"/>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2"/>
      <c r="C214" s="2"/>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2"/>
      <c r="C215" s="2"/>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2"/>
      <c r="C216" s="2"/>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2"/>
      <c r="C217" s="2"/>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2"/>
      <c r="C218" s="2"/>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2"/>
      <c r="C219" s="2"/>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2"/>
      <c r="C220" s="2"/>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3"/>
      <c r="B221" s="2"/>
      <c r="C221" s="2"/>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3"/>
      <c r="B222" s="2"/>
      <c r="C222" s="2"/>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3"/>
      <c r="B223" s="2"/>
      <c r="C223" s="2"/>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3"/>
      <c r="B224" s="2"/>
      <c r="C224" s="2"/>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3"/>
      <c r="B225" s="2"/>
      <c r="C225" s="2"/>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3"/>
      <c r="B226" s="2"/>
      <c r="C226" s="2"/>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2"/>
      <c r="C227" s="2"/>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2"/>
      <c r="C228" s="2"/>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2"/>
      <c r="C229" s="2"/>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2"/>
      <c r="C230" s="2"/>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2"/>
      <c r="C231" s="2"/>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2"/>
      <c r="C232" s="2"/>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2"/>
      <c r="C233" s="2"/>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2"/>
      <c r="C234" s="2"/>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2"/>
      <c r="C235" s="2"/>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2"/>
      <c r="C236" s="2"/>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3"/>
      <c r="B237" s="2"/>
      <c r="C237" s="2"/>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3"/>
      <c r="B238" s="2"/>
      <c r="C238" s="2"/>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c r="B239" s="2"/>
      <c r="C239" s="2"/>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3"/>
      <c r="B240" s="2"/>
      <c r="C240" s="2"/>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3"/>
      <c r="B241" s="2"/>
      <c r="C241" s="2"/>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3"/>
      <c r="B242" s="2"/>
      <c r="C242" s="2"/>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3"/>
      <c r="B243" s="2"/>
      <c r="C243" s="2"/>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3"/>
      <c r="B244" s="2"/>
      <c r="C244" s="2"/>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3"/>
      <c r="B245" s="2"/>
      <c r="C245" s="2"/>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3"/>
      <c r="B246" s="2"/>
      <c r="C246" s="2"/>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3"/>
      <c r="B247" s="2"/>
      <c r="C247" s="2"/>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3"/>
      <c r="B248" s="2"/>
      <c r="C248" s="2"/>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c r="B249" s="2"/>
      <c r="C249" s="2"/>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3"/>
      <c r="B250" s="2"/>
      <c r="C250" s="2"/>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c r="B251" s="2"/>
      <c r="C251" s="2"/>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3"/>
      <c r="B252" s="2"/>
      <c r="C252" s="2"/>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3"/>
      <c r="B253" s="2"/>
      <c r="C253" s="2"/>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c r="B254" s="2"/>
      <c r="C254" s="2"/>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2"/>
      <c r="C255" s="2"/>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2"/>
      <c r="C256" s="2"/>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2"/>
      <c r="C257" s="2"/>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2"/>
      <c r="C258" s="2"/>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2"/>
      <c r="C259" s="2"/>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2"/>
      <c r="C260" s="2"/>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2"/>
      <c r="C261" s="2"/>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2"/>
      <c r="C262" s="2"/>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2"/>
      <c r="C263" s="2"/>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2"/>
      <c r="C264" s="2"/>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2"/>
      <c r="C265" s="2"/>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2"/>
      <c r="C266" s="2"/>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2"/>
      <c r="C267" s="2"/>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2"/>
      <c r="C268" s="2"/>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2"/>
      <c r="C269" s="2"/>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2"/>
      <c r="C270" s="2"/>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2"/>
      <c r="C271" s="2"/>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2"/>
      <c r="C272" s="2"/>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2"/>
      <c r="C273" s="2"/>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2"/>
      <c r="C274" s="2"/>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2"/>
      <c r="C275" s="2"/>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2"/>
      <c r="C276" s="2"/>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2"/>
      <c r="C277" s="2"/>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2"/>
      <c r="C278" s="2"/>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2"/>
      <c r="C279" s="2"/>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2"/>
      <c r="C280" s="2"/>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2"/>
      <c r="C281" s="2"/>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2"/>
      <c r="C282" s="2"/>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2"/>
      <c r="C283" s="2"/>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2"/>
      <c r="C284" s="2"/>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2"/>
      <c r="C285" s="2"/>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2"/>
      <c r="C286" s="2"/>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2"/>
      <c r="C287" s="2"/>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2"/>
      <c r="C288" s="2"/>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2"/>
      <c r="C289" s="2"/>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2"/>
      <c r="C290" s="2"/>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2"/>
      <c r="C291" s="2"/>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2"/>
      <c r="C292" s="2"/>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2"/>
      <c r="C293" s="2"/>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2"/>
      <c r="C294" s="2"/>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2"/>
      <c r="C295" s="2"/>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2"/>
      <c r="C296" s="2"/>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2"/>
      <c r="C297" s="2"/>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2"/>
      <c r="C298" s="2"/>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2"/>
      <c r="C299" s="2"/>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2"/>
      <c r="C300" s="2"/>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2"/>
      <c r="C301" s="2"/>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2"/>
      <c r="C302" s="2"/>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2"/>
      <c r="C303" s="2"/>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2"/>
      <c r="C304" s="2"/>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2"/>
      <c r="C305" s="2"/>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2"/>
      <c r="C306" s="2"/>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2"/>
      <c r="C307" s="2"/>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2"/>
      <c r="C308" s="2"/>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2"/>
      <c r="C309" s="2"/>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2"/>
      <c r="C310" s="2"/>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2"/>
      <c r="C311" s="2"/>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2"/>
      <c r="C312" s="2"/>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2"/>
      <c r="C313" s="2"/>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2"/>
      <c r="C314" s="2"/>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2"/>
      <c r="C315" s="2"/>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2"/>
      <c r="C316" s="2"/>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2"/>
      <c r="C317" s="2"/>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2"/>
      <c r="C318" s="2"/>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2"/>
      <c r="C319" s="2"/>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2"/>
      <c r="C320" s="2"/>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2"/>
      <c r="C321" s="2"/>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2"/>
      <c r="C322" s="2"/>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2"/>
      <c r="C323" s="2"/>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2"/>
      <c r="C324" s="2"/>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2"/>
      <c r="C325" s="2"/>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2"/>
      <c r="C326" s="2"/>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2"/>
      <c r="C327" s="2"/>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2"/>
      <c r="C328" s="2"/>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2"/>
      <c r="C329" s="2"/>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2"/>
      <c r="C330" s="2"/>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2"/>
      <c r="C331" s="2"/>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2"/>
      <c r="C332" s="2"/>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2"/>
      <c r="C333" s="2"/>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2"/>
      <c r="C334" s="2"/>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2"/>
      <c r="C335" s="2"/>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2"/>
      <c r="C336" s="2"/>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2"/>
      <c r="C337" s="2"/>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2"/>
      <c r="C338" s="2"/>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2"/>
      <c r="C339" s="2"/>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2"/>
      <c r="C340" s="2"/>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2"/>
      <c r="C341" s="2"/>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2"/>
      <c r="C342" s="2"/>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2"/>
      <c r="C343" s="2"/>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2"/>
      <c r="C344" s="2"/>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2"/>
      <c r="C345" s="2"/>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2"/>
      <c r="C346" s="2"/>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2"/>
      <c r="C347" s="2"/>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2"/>
      <c r="C348" s="2"/>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2"/>
      <c r="C349" s="2"/>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2"/>
      <c r="C350" s="2"/>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2"/>
      <c r="C351" s="2"/>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2"/>
      <c r="C352" s="2"/>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2"/>
      <c r="C353" s="2"/>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2"/>
      <c r="C354" s="2"/>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2"/>
      <c r="C355" s="2"/>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2"/>
      <c r="C356" s="2"/>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2"/>
      <c r="C357" s="2"/>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2"/>
      <c r="C358" s="2"/>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2"/>
      <c r="C359" s="2"/>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2"/>
      <c r="C360" s="2"/>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2"/>
      <c r="C361" s="2"/>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2"/>
      <c r="C362" s="2"/>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2"/>
      <c r="C363" s="2"/>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2"/>
      <c r="C364" s="2"/>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2"/>
      <c r="C365" s="2"/>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2"/>
      <c r="C366" s="2"/>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2"/>
      <c r="C367" s="2"/>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2"/>
      <c r="C368" s="2"/>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2"/>
      <c r="C369" s="2"/>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2"/>
      <c r="C370" s="2"/>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2"/>
      <c r="C371" s="2"/>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2"/>
      <c r="C372" s="2"/>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2"/>
      <c r="C373" s="2"/>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2"/>
      <c r="C374" s="2"/>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2"/>
      <c r="C375" s="2"/>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2"/>
      <c r="C376" s="2"/>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2"/>
      <c r="C377" s="2"/>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2"/>
      <c r="C378" s="2"/>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2"/>
      <c r="C379" s="2"/>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2"/>
      <c r="C380" s="2"/>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2"/>
      <c r="C381" s="2"/>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2"/>
      <c r="C382" s="2"/>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2"/>
      <c r="C383" s="2"/>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2"/>
      <c r="C384" s="2"/>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2"/>
      <c r="C385" s="2"/>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2"/>
      <c r="C386" s="2"/>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2"/>
      <c r="C387" s="2"/>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2"/>
      <c r="C388" s="2"/>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2"/>
      <c r="C389" s="2"/>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2"/>
      <c r="C390" s="2"/>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2"/>
      <c r="C391" s="2"/>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2"/>
      <c r="C392" s="2"/>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2"/>
      <c r="C393" s="2"/>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2"/>
      <c r="C394" s="2"/>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2"/>
      <c r="C395" s="2"/>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2"/>
      <c r="C396" s="2"/>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2"/>
      <c r="C397" s="2"/>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2"/>
      <c r="C398" s="2"/>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2"/>
      <c r="C399" s="2"/>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2"/>
      <c r="C400" s="2"/>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2"/>
      <c r="C401" s="2"/>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2"/>
      <c r="C402" s="2"/>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2"/>
      <c r="C403" s="2"/>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2"/>
      <c r="C404" s="2"/>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2"/>
      <c r="C405" s="2"/>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2"/>
      <c r="C406" s="2"/>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2"/>
      <c r="C407" s="2"/>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2"/>
      <c r="C408" s="2"/>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2"/>
      <c r="C409" s="2"/>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2"/>
      <c r="C410" s="2"/>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2"/>
      <c r="C411" s="2"/>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2"/>
      <c r="C412" s="2"/>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2"/>
      <c r="C413" s="2"/>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2"/>
      <c r="C414" s="2"/>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2"/>
      <c r="C415" s="2"/>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2"/>
      <c r="C416" s="2"/>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2"/>
      <c r="C417" s="2"/>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2"/>
      <c r="C418" s="2"/>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2"/>
      <c r="C419" s="2"/>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2"/>
      <c r="C420" s="2"/>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2"/>
      <c r="C421" s="2"/>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2"/>
      <c r="C422" s="2"/>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2"/>
      <c r="C423" s="2"/>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2"/>
      <c r="C424" s="2"/>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2"/>
      <c r="C425" s="2"/>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2"/>
      <c r="C426" s="2"/>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2"/>
      <c r="C427" s="2"/>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2"/>
      <c r="C428" s="2"/>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2"/>
      <c r="C429" s="2"/>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2"/>
      <c r="C430" s="2"/>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2"/>
      <c r="C431" s="2"/>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2"/>
      <c r="C432" s="2"/>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2"/>
      <c r="C433" s="2"/>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2"/>
      <c r="C434" s="2"/>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2"/>
      <c r="C435" s="2"/>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2"/>
      <c r="C436" s="2"/>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2"/>
      <c r="C437" s="2"/>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2"/>
      <c r="C438" s="2"/>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2"/>
      <c r="C439" s="2"/>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2"/>
      <c r="C440" s="2"/>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2"/>
      <c r="C441" s="2"/>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2"/>
      <c r="C442" s="2"/>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2"/>
      <c r="C443" s="2"/>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2"/>
      <c r="C444" s="2"/>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2"/>
      <c r="C445" s="2"/>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2"/>
      <c r="C446" s="2"/>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2"/>
      <c r="C447" s="2"/>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2"/>
      <c r="C448" s="2"/>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2"/>
      <c r="C449" s="2"/>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2"/>
      <c r="C450" s="2"/>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2"/>
      <c r="C451" s="2"/>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2"/>
      <c r="C452" s="2"/>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2"/>
      <c r="C453" s="2"/>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2"/>
      <c r="C454" s="2"/>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2"/>
      <c r="C455" s="2"/>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2"/>
      <c r="C456" s="2"/>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2"/>
      <c r="C457" s="2"/>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2"/>
      <c r="C458" s="2"/>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2"/>
      <c r="C459" s="2"/>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2"/>
      <c r="C460" s="2"/>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2"/>
      <c r="C461" s="2"/>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2"/>
      <c r="C462" s="2"/>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2"/>
      <c r="C463" s="2"/>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2"/>
      <c r="C464" s="2"/>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2"/>
      <c r="C465" s="2"/>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2"/>
      <c r="C466" s="2"/>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2"/>
      <c r="C467" s="2"/>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2"/>
      <c r="C468" s="2"/>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2"/>
      <c r="C469" s="2"/>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2"/>
      <c r="C470" s="2"/>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2"/>
      <c r="C471" s="2"/>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2"/>
      <c r="C472" s="2"/>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2"/>
      <c r="C473" s="2"/>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2"/>
      <c r="C474" s="2"/>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2"/>
      <c r="C475" s="2"/>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2"/>
      <c r="C476" s="2"/>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2"/>
      <c r="C477" s="2"/>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2"/>
      <c r="C478" s="2"/>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2"/>
      <c r="C479" s="2"/>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2"/>
      <c r="C480" s="2"/>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2"/>
      <c r="C481" s="2"/>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2"/>
      <c r="C482" s="2"/>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2"/>
      <c r="C483" s="2"/>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2"/>
      <c r="C484" s="2"/>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2"/>
      <c r="C485" s="2"/>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2"/>
      <c r="C486" s="2"/>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2"/>
      <c r="C487" s="2"/>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2"/>
      <c r="C488" s="2"/>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2"/>
      <c r="C489" s="2"/>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2"/>
      <c r="C490" s="2"/>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2"/>
      <c r="C491" s="2"/>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2"/>
      <c r="C492" s="2"/>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2"/>
      <c r="C493" s="2"/>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2"/>
      <c r="C494" s="2"/>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2"/>
      <c r="C495" s="2"/>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2"/>
      <c r="C496" s="2"/>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2"/>
      <c r="C497" s="2"/>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2"/>
      <c r="C498" s="2"/>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2"/>
      <c r="C499" s="2"/>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2"/>
      <c r="C500" s="2"/>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2"/>
      <c r="C501" s="2"/>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2"/>
      <c r="C502" s="2"/>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2"/>
      <c r="C503" s="2"/>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2"/>
      <c r="C504" s="2"/>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2"/>
      <c r="C505" s="2"/>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2"/>
      <c r="C506" s="2"/>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2"/>
      <c r="C507" s="2"/>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2"/>
      <c r="C508" s="2"/>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2"/>
      <c r="C509" s="2"/>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2"/>
      <c r="C510" s="2"/>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2"/>
      <c r="C511" s="2"/>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2"/>
      <c r="C512" s="2"/>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2"/>
      <c r="C513" s="2"/>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2"/>
      <c r="C514" s="2"/>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2"/>
      <c r="C515" s="2"/>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2"/>
      <c r="C516" s="2"/>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2"/>
      <c r="C517" s="2"/>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2"/>
      <c r="C518" s="2"/>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2"/>
      <c r="C519" s="2"/>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2"/>
      <c r="C520" s="2"/>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2"/>
      <c r="C521" s="2"/>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2"/>
      <c r="C522" s="2"/>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2"/>
      <c r="C523" s="2"/>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2"/>
      <c r="C524" s="2"/>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2"/>
      <c r="C525" s="2"/>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2"/>
      <c r="C526" s="2"/>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2"/>
      <c r="C527" s="2"/>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2"/>
      <c r="C528" s="2"/>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2"/>
      <c r="C529" s="2"/>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2"/>
      <c r="C530" s="2"/>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2"/>
      <c r="C531" s="2"/>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2"/>
      <c r="C532" s="2"/>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2"/>
      <c r="C533" s="2"/>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2"/>
      <c r="C534" s="2"/>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2"/>
      <c r="C535" s="2"/>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2"/>
      <c r="C536" s="2"/>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2"/>
      <c r="C537" s="2"/>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2"/>
      <c r="C538" s="2"/>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2"/>
      <c r="C539" s="2"/>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2"/>
      <c r="C540" s="2"/>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2"/>
      <c r="C541" s="2"/>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2"/>
      <c r="C542" s="2"/>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2"/>
      <c r="C543" s="2"/>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2"/>
      <c r="C544" s="2"/>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2"/>
      <c r="C545" s="2"/>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2"/>
      <c r="C546" s="2"/>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2"/>
      <c r="C547" s="2"/>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2"/>
      <c r="C548" s="2"/>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2"/>
      <c r="C549" s="2"/>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2"/>
      <c r="C550" s="2"/>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2"/>
      <c r="C551" s="2"/>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2"/>
      <c r="C552" s="2"/>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2"/>
      <c r="C553" s="2"/>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2"/>
      <c r="C554" s="2"/>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2"/>
      <c r="C555" s="2"/>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2"/>
      <c r="C556" s="2"/>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2"/>
      <c r="C557" s="2"/>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2"/>
      <c r="C558" s="2"/>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2"/>
      <c r="C559" s="2"/>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2"/>
      <c r="C560" s="2"/>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2"/>
      <c r="C561" s="2"/>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2"/>
      <c r="C562" s="2"/>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2"/>
      <c r="C563" s="2"/>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2"/>
      <c r="C564" s="2"/>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2"/>
      <c r="C565" s="2"/>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2"/>
      <c r="C566" s="2"/>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2"/>
      <c r="C567" s="2"/>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2"/>
      <c r="C568" s="2"/>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2"/>
      <c r="C569" s="2"/>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2"/>
      <c r="C570" s="2"/>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2"/>
      <c r="C571" s="2"/>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2"/>
      <c r="C572" s="2"/>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2"/>
      <c r="C573" s="2"/>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2"/>
      <c r="C574" s="2"/>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2"/>
      <c r="C575" s="2"/>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2"/>
      <c r="C576" s="2"/>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2"/>
      <c r="C577" s="2"/>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2"/>
      <c r="C578" s="2"/>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2"/>
      <c r="C579" s="2"/>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2"/>
      <c r="C580" s="2"/>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2"/>
      <c r="C581" s="2"/>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2"/>
      <c r="C582" s="2"/>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2"/>
      <c r="C583" s="2"/>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2"/>
      <c r="C584" s="2"/>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2"/>
      <c r="C585" s="2"/>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2"/>
      <c r="C586" s="2"/>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2"/>
      <c r="C587" s="2"/>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2"/>
      <c r="C588" s="2"/>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2"/>
      <c r="C589" s="2"/>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2"/>
      <c r="C590" s="2"/>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2"/>
      <c r="C591" s="2"/>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2"/>
      <c r="C592" s="2"/>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2"/>
      <c r="C593" s="2"/>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2"/>
      <c r="C594" s="2"/>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2"/>
      <c r="C595" s="2"/>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2"/>
      <c r="C596" s="2"/>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2"/>
      <c r="C597" s="2"/>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2"/>
      <c r="C598" s="2"/>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2"/>
      <c r="C599" s="2"/>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2"/>
      <c r="C600" s="2"/>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2"/>
      <c r="C601" s="2"/>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2"/>
      <c r="C602" s="2"/>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2"/>
      <c r="C603" s="2"/>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2"/>
      <c r="C604" s="2"/>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2"/>
      <c r="C605" s="2"/>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2"/>
      <c r="C606" s="2"/>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2"/>
      <c r="C607" s="2"/>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2"/>
      <c r="C608" s="2"/>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2"/>
      <c r="C609" s="2"/>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2"/>
      <c r="C610" s="2"/>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2"/>
      <c r="C611" s="2"/>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2"/>
      <c r="C612" s="2"/>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2"/>
      <c r="C613" s="2"/>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2"/>
      <c r="C614" s="2"/>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2"/>
      <c r="C615" s="2"/>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2"/>
      <c r="C616" s="2"/>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2"/>
      <c r="C617" s="2"/>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2"/>
      <c r="C618" s="2"/>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2"/>
      <c r="C619" s="2"/>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2"/>
      <c r="C620" s="2"/>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2"/>
      <c r="C621" s="2"/>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2"/>
      <c r="C622" s="2"/>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2"/>
      <c r="C623" s="2"/>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2"/>
      <c r="C624" s="2"/>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2"/>
      <c r="C625" s="2"/>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2"/>
      <c r="C626" s="2"/>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2"/>
      <c r="C627" s="2"/>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2"/>
      <c r="C628" s="2"/>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2"/>
      <c r="C629" s="2"/>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2"/>
      <c r="C630" s="2"/>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2"/>
      <c r="C631" s="2"/>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2"/>
      <c r="C632" s="2"/>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2"/>
      <c r="C633" s="2"/>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2"/>
      <c r="C634" s="2"/>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2"/>
      <c r="C635" s="2"/>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2"/>
      <c r="C636" s="2"/>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2"/>
      <c r="C637" s="2"/>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2"/>
      <c r="C638" s="2"/>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2"/>
      <c r="C639" s="2"/>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2"/>
      <c r="C640" s="2"/>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2"/>
      <c r="C641" s="2"/>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2"/>
      <c r="C642" s="2"/>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2"/>
      <c r="C643" s="2"/>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2"/>
      <c r="C644" s="2"/>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2"/>
      <c r="C645" s="2"/>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2"/>
      <c r="C646" s="2"/>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2"/>
      <c r="C647" s="2"/>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2"/>
      <c r="C648" s="2"/>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2"/>
      <c r="C649" s="2"/>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2"/>
      <c r="C650" s="2"/>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2"/>
      <c r="C651" s="2"/>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2"/>
      <c r="C652" s="2"/>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2"/>
      <c r="C653" s="2"/>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2"/>
      <c r="C654" s="2"/>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2"/>
      <c r="C655" s="2"/>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2"/>
      <c r="C656" s="2"/>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2"/>
      <c r="C657" s="2"/>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2"/>
      <c r="C658" s="2"/>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2"/>
      <c r="C659" s="2"/>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2"/>
      <c r="C660" s="2"/>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2"/>
      <c r="C661" s="2"/>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2"/>
      <c r="C662" s="2"/>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2"/>
      <c r="C663" s="2"/>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2"/>
      <c r="C664" s="2"/>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2"/>
      <c r="C665" s="2"/>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2"/>
      <c r="C666" s="2"/>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2"/>
      <c r="C667" s="2"/>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2"/>
      <c r="C668" s="2"/>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2"/>
      <c r="C669" s="2"/>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2"/>
      <c r="C670" s="2"/>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2"/>
      <c r="C671" s="2"/>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2"/>
      <c r="C672" s="2"/>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2"/>
      <c r="C673" s="2"/>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2"/>
      <c r="C674" s="2"/>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2"/>
      <c r="C675" s="2"/>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2"/>
      <c r="C676" s="2"/>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2"/>
      <c r="C677" s="2"/>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2"/>
      <c r="C678" s="2"/>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2"/>
      <c r="C679" s="2"/>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2"/>
      <c r="C680" s="2"/>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2"/>
      <c r="C681" s="2"/>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2"/>
      <c r="C682" s="2"/>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2"/>
      <c r="C683" s="2"/>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2"/>
      <c r="C684" s="2"/>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2"/>
      <c r="C685" s="2"/>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2"/>
      <c r="C686" s="2"/>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2"/>
      <c r="C687" s="2"/>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2"/>
      <c r="C688" s="2"/>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2"/>
      <c r="C689" s="2"/>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2"/>
      <c r="C690" s="2"/>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2"/>
      <c r="C691" s="2"/>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2"/>
      <c r="C692" s="2"/>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2"/>
      <c r="C693" s="2"/>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2"/>
      <c r="C694" s="2"/>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2"/>
      <c r="C695" s="2"/>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2"/>
      <c r="C696" s="2"/>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2"/>
      <c r="C697" s="2"/>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2"/>
      <c r="C698" s="2"/>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2"/>
      <c r="C699" s="2"/>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2"/>
      <c r="C700" s="2"/>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2"/>
      <c r="C701" s="2"/>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2"/>
      <c r="C702" s="2"/>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2"/>
      <c r="C703" s="2"/>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2"/>
      <c r="C704" s="2"/>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2"/>
      <c r="C705" s="2"/>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2"/>
      <c r="C706" s="2"/>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2"/>
      <c r="C707" s="2"/>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2"/>
      <c r="C708" s="2"/>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2"/>
      <c r="C709" s="2"/>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2"/>
      <c r="C710" s="2"/>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2"/>
      <c r="C711" s="2"/>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2"/>
      <c r="C712" s="2"/>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2"/>
      <c r="C713" s="2"/>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2"/>
      <c r="C714" s="2"/>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2"/>
      <c r="C715" s="2"/>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2"/>
      <c r="C716" s="2"/>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2"/>
      <c r="C717" s="2"/>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2"/>
      <c r="C718" s="2"/>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2"/>
      <c r="C719" s="2"/>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2"/>
      <c r="C720" s="2"/>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2"/>
      <c r="C721" s="2"/>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2"/>
      <c r="C722" s="2"/>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2"/>
      <c r="C723" s="2"/>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2"/>
      <c r="C724" s="2"/>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2"/>
      <c r="C725" s="2"/>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2"/>
      <c r="C726" s="2"/>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2"/>
      <c r="C727" s="2"/>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2"/>
      <c r="C728" s="2"/>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2"/>
      <c r="C729" s="2"/>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2"/>
      <c r="C730" s="2"/>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2"/>
      <c r="C731" s="2"/>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2"/>
      <c r="C732" s="2"/>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2"/>
      <c r="C733" s="2"/>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2"/>
      <c r="C734" s="2"/>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2"/>
      <c r="C735" s="2"/>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2"/>
      <c r="C736" s="2"/>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2"/>
      <c r="C737" s="2"/>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2"/>
      <c r="C738" s="2"/>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2"/>
      <c r="C739" s="2"/>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2"/>
      <c r="C740" s="2"/>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2"/>
      <c r="C741" s="2"/>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2"/>
      <c r="C742" s="2"/>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2"/>
      <c r="C743" s="2"/>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2"/>
      <c r="C744" s="2"/>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2"/>
      <c r="C745" s="2"/>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2"/>
      <c r="C746" s="2"/>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2"/>
      <c r="C747" s="2"/>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2"/>
      <c r="C748" s="2"/>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2"/>
      <c r="C749" s="2"/>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2"/>
      <c r="C750" s="2"/>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2"/>
      <c r="C751" s="2"/>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2"/>
      <c r="C752" s="2"/>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2"/>
      <c r="C753" s="2"/>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2"/>
      <c r="C754" s="2"/>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2"/>
      <c r="C755" s="2"/>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2"/>
      <c r="C756" s="2"/>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2"/>
      <c r="C757" s="2"/>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2"/>
      <c r="C758" s="2"/>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2"/>
      <c r="C759" s="2"/>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2"/>
      <c r="C760" s="2"/>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2"/>
      <c r="C761" s="2"/>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2"/>
      <c r="C762" s="2"/>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2"/>
      <c r="C763" s="2"/>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2"/>
      <c r="C764" s="2"/>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2"/>
      <c r="C765" s="2"/>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2"/>
      <c r="C766" s="2"/>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2"/>
      <c r="C767" s="2"/>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2"/>
      <c r="C768" s="2"/>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2"/>
      <c r="C769" s="2"/>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2"/>
      <c r="C770" s="2"/>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2"/>
      <c r="C771" s="2"/>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2"/>
      <c r="C772" s="2"/>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2"/>
      <c r="C773" s="2"/>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2"/>
      <c r="C774" s="2"/>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2"/>
      <c r="C775" s="2"/>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2"/>
      <c r="C776" s="2"/>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2"/>
      <c r="C777" s="2"/>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2"/>
      <c r="C778" s="2"/>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2"/>
      <c r="C779" s="2"/>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2"/>
      <c r="C780" s="2"/>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2"/>
      <c r="C781" s="2"/>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2"/>
      <c r="C782" s="2"/>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2"/>
      <c r="C783" s="2"/>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2"/>
      <c r="C784" s="2"/>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2"/>
      <c r="C785" s="2"/>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2"/>
      <c r="C786" s="2"/>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2"/>
      <c r="C787" s="2"/>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2"/>
      <c r="C788" s="2"/>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2"/>
      <c r="C789" s="2"/>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2"/>
      <c r="C790" s="2"/>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2"/>
      <c r="C791" s="2"/>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2"/>
      <c r="C792" s="2"/>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2"/>
      <c r="C793" s="2"/>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2"/>
      <c r="C794" s="2"/>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2"/>
      <c r="C795" s="2"/>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2"/>
      <c r="C796" s="2"/>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2"/>
      <c r="C797" s="2"/>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2"/>
      <c r="C798" s="2"/>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2"/>
      <c r="C799" s="2"/>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2"/>
      <c r="C800" s="2"/>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2"/>
      <c r="C801" s="2"/>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2"/>
      <c r="C802" s="2"/>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2"/>
      <c r="C803" s="2"/>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2"/>
      <c r="C804" s="2"/>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2"/>
      <c r="C805" s="2"/>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2"/>
      <c r="C806" s="2"/>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2"/>
      <c r="C807" s="2"/>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2"/>
      <c r="C808" s="2"/>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2"/>
      <c r="C809" s="2"/>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2"/>
      <c r="C810" s="2"/>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2"/>
      <c r="C811" s="2"/>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2"/>
      <c r="C812" s="2"/>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2"/>
      <c r="C813" s="2"/>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2"/>
      <c r="C814" s="2"/>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2"/>
      <c r="C815" s="2"/>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2"/>
      <c r="C816" s="2"/>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2"/>
      <c r="C817" s="2"/>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2"/>
      <c r="C818" s="2"/>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2"/>
      <c r="C819" s="2"/>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2"/>
      <c r="C820" s="2"/>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2"/>
      <c r="C821" s="2"/>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2"/>
      <c r="C822" s="2"/>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2"/>
      <c r="C823" s="2"/>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2"/>
      <c r="C824" s="2"/>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2"/>
      <c r="C825" s="2"/>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2"/>
      <c r="C826" s="2"/>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2"/>
      <c r="C827" s="2"/>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2"/>
      <c r="C828" s="2"/>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2"/>
      <c r="C829" s="2"/>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2"/>
      <c r="C830" s="2"/>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2"/>
      <c r="C831" s="2"/>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2"/>
      <c r="C832" s="2"/>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2"/>
      <c r="C833" s="2"/>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2"/>
      <c r="C834" s="2"/>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2"/>
      <c r="C835" s="2"/>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2"/>
      <c r="C836" s="2"/>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2"/>
      <c r="C837" s="2"/>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2"/>
      <c r="C838" s="2"/>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2"/>
      <c r="C839" s="2"/>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2"/>
      <c r="C840" s="2"/>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2"/>
      <c r="C841" s="2"/>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2"/>
      <c r="C842" s="2"/>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2"/>
      <c r="C843" s="2"/>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2"/>
      <c r="C844" s="2"/>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2"/>
      <c r="C845" s="2"/>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2"/>
      <c r="C846" s="2"/>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2"/>
      <c r="C847" s="2"/>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2"/>
      <c r="C848" s="2"/>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2"/>
      <c r="C849" s="2"/>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2"/>
      <c r="C850" s="2"/>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2"/>
      <c r="C851" s="2"/>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2"/>
      <c r="C852" s="2"/>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2"/>
      <c r="C853" s="2"/>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2"/>
      <c r="C854" s="2"/>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2"/>
      <c r="C855" s="2"/>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2"/>
      <c r="C856" s="2"/>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2"/>
      <c r="C857" s="2"/>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2"/>
      <c r="C858" s="2"/>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2"/>
      <c r="C859" s="2"/>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2"/>
      <c r="C860" s="2"/>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2"/>
      <c r="C861" s="2"/>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2"/>
      <c r="C862" s="2"/>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2"/>
      <c r="C863" s="2"/>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2"/>
      <c r="C864" s="2"/>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2"/>
      <c r="C865" s="2"/>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2"/>
      <c r="C866" s="2"/>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2"/>
      <c r="C867" s="2"/>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2"/>
      <c r="C868" s="2"/>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2"/>
      <c r="C869" s="2"/>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2"/>
      <c r="C870" s="2"/>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2"/>
      <c r="C871" s="2"/>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2"/>
      <c r="C872" s="2"/>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2"/>
      <c r="C873" s="2"/>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2"/>
      <c r="C874" s="2"/>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2"/>
      <c r="C875" s="2"/>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2"/>
      <c r="C876" s="2"/>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2"/>
      <c r="C877" s="2"/>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2"/>
      <c r="C878" s="2"/>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2"/>
      <c r="C879" s="2"/>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2"/>
      <c r="C880" s="2"/>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2"/>
      <c r="C881" s="2"/>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2"/>
      <c r="C882" s="2"/>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2"/>
      <c r="C883" s="2"/>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2"/>
      <c r="C884" s="2"/>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2"/>
      <c r="C885" s="2"/>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2"/>
      <c r="C886" s="2"/>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2"/>
      <c r="C887" s="2"/>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2"/>
      <c r="C888" s="2"/>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2"/>
      <c r="C889" s="2"/>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2"/>
      <c r="C890" s="2"/>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2"/>
      <c r="C891" s="2"/>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2"/>
      <c r="C892" s="2"/>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2"/>
      <c r="C893" s="2"/>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2"/>
      <c r="C894" s="2"/>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2"/>
      <c r="C895" s="2"/>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2"/>
      <c r="C896" s="2"/>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2"/>
      <c r="C897" s="2"/>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2"/>
      <c r="C898" s="2"/>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2"/>
      <c r="C899" s="2"/>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2"/>
      <c r="C900" s="2"/>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2"/>
      <c r="C901" s="2"/>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2"/>
      <c r="C902" s="2"/>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2"/>
      <c r="C903" s="2"/>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2"/>
      <c r="C904" s="2"/>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2"/>
      <c r="C905" s="2"/>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2"/>
      <c r="C906" s="2"/>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2"/>
      <c r="C907" s="2"/>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2"/>
      <c r="C908" s="2"/>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2"/>
      <c r="C909" s="2"/>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2"/>
      <c r="C910" s="2"/>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2"/>
      <c r="C911" s="2"/>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2"/>
      <c r="C912" s="2"/>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2"/>
      <c r="C913" s="2"/>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2"/>
      <c r="C914" s="2"/>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2"/>
      <c r="C915" s="2"/>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2"/>
      <c r="C916" s="2"/>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2"/>
      <c r="C917" s="2"/>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2"/>
      <c r="C918" s="2"/>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2"/>
      <c r="C919" s="2"/>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2"/>
      <c r="C920" s="2"/>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2"/>
      <c r="C921" s="2"/>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2"/>
      <c r="C922" s="2"/>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2"/>
      <c r="C923" s="2"/>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2"/>
      <c r="C924" s="2"/>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2"/>
      <c r="C925" s="2"/>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2"/>
      <c r="C926" s="2"/>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2"/>
      <c r="C927" s="2"/>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2"/>
      <c r="C928" s="2"/>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2"/>
      <c r="C929" s="2"/>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2"/>
      <c r="C930" s="2"/>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2"/>
      <c r="C931" s="2"/>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2"/>
      <c r="C932" s="2"/>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2"/>
      <c r="C933" s="2"/>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2"/>
      <c r="C934" s="2"/>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2"/>
      <c r="C935" s="2"/>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2"/>
      <c r="C936" s="2"/>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2"/>
      <c r="C937" s="2"/>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2"/>
      <c r="C938" s="2"/>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2"/>
      <c r="C939" s="2"/>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2"/>
      <c r="C940" s="2"/>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2"/>
      <c r="C941" s="2"/>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2"/>
      <c r="C942" s="2"/>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2"/>
      <c r="C943" s="2"/>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2"/>
      <c r="C944" s="2"/>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2"/>
      <c r="C945" s="2"/>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2"/>
      <c r="C946" s="2"/>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2"/>
      <c r="C947" s="2"/>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2"/>
      <c r="C948" s="2"/>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2"/>
      <c r="C949" s="2"/>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2"/>
      <c r="C950" s="2"/>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2"/>
      <c r="C951" s="2"/>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2"/>
      <c r="C952" s="2"/>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2"/>
      <c r="C953" s="2"/>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2"/>
      <c r="C954" s="2"/>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2"/>
      <c r="C955" s="2"/>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2"/>
      <c r="C956" s="2"/>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2"/>
      <c r="C957" s="2"/>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2"/>
      <c r="C958" s="2"/>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2"/>
      <c r="C959" s="2"/>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2"/>
      <c r="C960" s="2"/>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2"/>
      <c r="C961" s="2"/>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2"/>
      <c r="C962" s="2"/>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2"/>
      <c r="C963" s="2"/>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2"/>
      <c r="C964" s="2"/>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2"/>
      <c r="C965" s="2"/>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2"/>
      <c r="C966" s="2"/>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2"/>
      <c r="C967" s="2"/>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2"/>
      <c r="C968" s="2"/>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2"/>
      <c r="C969" s="2"/>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2"/>
      <c r="C970" s="2"/>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2"/>
      <c r="C971" s="2"/>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2"/>
      <c r="C972" s="2"/>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2"/>
      <c r="C973" s="2"/>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2"/>
      <c r="C974" s="2"/>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2"/>
      <c r="C975" s="2"/>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2"/>
      <c r="C976" s="2"/>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2"/>
      <c r="C977" s="2"/>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2"/>
      <c r="C978" s="2"/>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2"/>
      <c r="C979" s="2"/>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2"/>
      <c r="C980" s="2"/>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2"/>
      <c r="C981" s="2"/>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2"/>
      <c r="C982" s="2"/>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2"/>
      <c r="C983" s="2"/>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2"/>
      <c r="C984" s="2"/>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2"/>
      <c r="C985" s="2"/>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2"/>
      <c r="C986" s="2"/>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2"/>
      <c r="C987" s="2"/>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2"/>
      <c r="C988" s="2"/>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2"/>
      <c r="C989" s="2"/>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2"/>
      <c r="C990" s="2"/>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2"/>
      <c r="C991" s="2"/>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2"/>
      <c r="C992" s="2"/>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2"/>
      <c r="C993" s="2"/>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2"/>
      <c r="C994" s="2"/>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2"/>
      <c r="C995" s="2"/>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2"/>
      <c r="C996" s="2"/>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3"/>
      <c r="B997" s="2"/>
      <c r="C997" s="2"/>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3"/>
      <c r="B998" s="2"/>
      <c r="C998" s="2"/>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A999" s="3"/>
      <c r="B999" s="2"/>
      <c r="C999" s="2"/>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A1000" s="3"/>
      <c r="B1000" s="2"/>
      <c r="C1000" s="2"/>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8.0"/>
    <col customWidth="1" min="2" max="2" width="90.25"/>
    <col customWidth="1" min="3" max="3" width="38.13"/>
    <col customWidth="1" min="4" max="4" width="45.63"/>
    <col customWidth="1" min="5" max="26" width="8.0"/>
  </cols>
  <sheetData>
    <row r="1">
      <c r="A1" s="17" t="s">
        <v>17</v>
      </c>
      <c r="B1" s="18" t="s">
        <v>18</v>
      </c>
      <c r="C1" s="3" t="s">
        <v>19</v>
      </c>
      <c r="D1" s="3" t="s">
        <v>20</v>
      </c>
      <c r="E1" s="3"/>
      <c r="F1" s="3"/>
      <c r="G1" s="3"/>
      <c r="H1" s="3"/>
      <c r="I1" s="3"/>
      <c r="J1" s="3"/>
      <c r="K1" s="3"/>
      <c r="L1" s="3"/>
      <c r="M1" s="3"/>
      <c r="N1" s="3"/>
      <c r="O1" s="3"/>
      <c r="P1" s="3"/>
      <c r="Q1" s="3"/>
      <c r="R1" s="3"/>
      <c r="S1" s="3"/>
      <c r="T1" s="3"/>
      <c r="U1" s="3"/>
      <c r="V1" s="3"/>
      <c r="W1" s="3"/>
      <c r="X1" s="3"/>
      <c r="Y1" s="3"/>
      <c r="Z1" s="3"/>
    </row>
    <row r="2">
      <c r="A2" s="17" t="s">
        <v>21</v>
      </c>
      <c r="B2" s="18" t="s">
        <v>22</v>
      </c>
      <c r="C2" s="3" t="s">
        <v>23</v>
      </c>
      <c r="D2" s="3" t="s">
        <v>23</v>
      </c>
      <c r="E2" s="3"/>
      <c r="F2" s="3"/>
      <c r="G2" s="3"/>
      <c r="H2" s="3"/>
      <c r="I2" s="3"/>
      <c r="J2" s="3"/>
      <c r="K2" s="3"/>
      <c r="L2" s="3"/>
      <c r="M2" s="3"/>
      <c r="N2" s="3"/>
      <c r="O2" s="3"/>
      <c r="P2" s="3"/>
      <c r="Q2" s="3"/>
      <c r="R2" s="3"/>
      <c r="S2" s="3"/>
      <c r="T2" s="3"/>
      <c r="U2" s="3"/>
      <c r="V2" s="3"/>
      <c r="W2" s="3"/>
      <c r="X2" s="3"/>
      <c r="Y2" s="3"/>
      <c r="Z2" s="3"/>
    </row>
    <row r="3">
      <c r="A3" s="17" t="s">
        <v>24</v>
      </c>
      <c r="B3" s="18" t="s">
        <v>25</v>
      </c>
      <c r="C3" s="3" t="s">
        <v>26</v>
      </c>
      <c r="D3" s="3" t="s">
        <v>20</v>
      </c>
      <c r="E3" s="3"/>
      <c r="F3" s="3"/>
      <c r="G3" s="3"/>
      <c r="H3" s="3"/>
      <c r="I3" s="3"/>
      <c r="J3" s="3"/>
      <c r="K3" s="3"/>
      <c r="L3" s="3"/>
      <c r="M3" s="3"/>
      <c r="N3" s="3"/>
      <c r="O3" s="3"/>
      <c r="P3" s="3"/>
      <c r="Q3" s="3"/>
      <c r="R3" s="3"/>
      <c r="S3" s="3"/>
      <c r="T3" s="3"/>
      <c r="U3" s="3"/>
      <c r="V3" s="3"/>
      <c r="W3" s="3"/>
      <c r="X3" s="3"/>
      <c r="Y3" s="3"/>
      <c r="Z3" s="3"/>
    </row>
    <row r="4">
      <c r="A4" s="17" t="s">
        <v>27</v>
      </c>
      <c r="B4" s="18" t="s">
        <v>28</v>
      </c>
      <c r="C4" s="3" t="s">
        <v>29</v>
      </c>
      <c r="D4" s="3" t="s">
        <v>30</v>
      </c>
      <c r="E4" s="3"/>
      <c r="F4" s="3"/>
      <c r="G4" s="3"/>
      <c r="H4" s="3"/>
      <c r="I4" s="3"/>
      <c r="J4" s="3"/>
      <c r="K4" s="3"/>
      <c r="L4" s="3"/>
      <c r="M4" s="3"/>
      <c r="N4" s="3"/>
      <c r="O4" s="3"/>
      <c r="P4" s="3"/>
      <c r="Q4" s="3"/>
      <c r="R4" s="3"/>
      <c r="S4" s="3"/>
      <c r="T4" s="3"/>
      <c r="U4" s="3"/>
      <c r="V4" s="3"/>
      <c r="W4" s="3"/>
      <c r="X4" s="3"/>
      <c r="Y4" s="3"/>
      <c r="Z4" s="3"/>
    </row>
    <row r="5">
      <c r="A5" s="17" t="s">
        <v>31</v>
      </c>
      <c r="B5" s="18" t="s">
        <v>32</v>
      </c>
      <c r="C5" s="3" t="s">
        <v>33</v>
      </c>
      <c r="D5" s="3" t="s">
        <v>30</v>
      </c>
      <c r="E5" s="3"/>
      <c r="F5" s="3"/>
      <c r="G5" s="3"/>
      <c r="H5" s="3"/>
      <c r="I5" s="3"/>
      <c r="J5" s="3"/>
      <c r="K5" s="3"/>
      <c r="L5" s="3"/>
      <c r="M5" s="3"/>
      <c r="N5" s="3"/>
      <c r="O5" s="3"/>
      <c r="P5" s="3"/>
      <c r="Q5" s="3"/>
      <c r="R5" s="3"/>
      <c r="S5" s="3"/>
      <c r="T5" s="3"/>
      <c r="U5" s="3"/>
      <c r="V5" s="3"/>
      <c r="W5" s="3"/>
      <c r="X5" s="3"/>
      <c r="Y5" s="3"/>
      <c r="Z5" s="3"/>
    </row>
    <row r="6">
      <c r="A6" s="17" t="s">
        <v>34</v>
      </c>
      <c r="B6" s="18" t="s">
        <v>35</v>
      </c>
      <c r="C6" s="3" t="s">
        <v>29</v>
      </c>
      <c r="D6" s="3" t="s">
        <v>30</v>
      </c>
      <c r="E6" s="3"/>
      <c r="F6" s="3"/>
      <c r="G6" s="3"/>
      <c r="H6" s="3"/>
      <c r="I6" s="3"/>
      <c r="J6" s="3"/>
      <c r="K6" s="3"/>
      <c r="L6" s="3"/>
      <c r="M6" s="3"/>
      <c r="N6" s="3"/>
      <c r="O6" s="3"/>
      <c r="P6" s="3"/>
      <c r="Q6" s="3"/>
      <c r="R6" s="3"/>
      <c r="S6" s="3"/>
      <c r="T6" s="3"/>
      <c r="U6" s="3"/>
      <c r="V6" s="3"/>
      <c r="W6" s="3"/>
      <c r="X6" s="3"/>
      <c r="Y6" s="3"/>
      <c r="Z6" s="3"/>
    </row>
    <row r="7">
      <c r="A7" s="17" t="s">
        <v>36</v>
      </c>
      <c r="B7" s="18" t="s">
        <v>37</v>
      </c>
      <c r="C7" s="3" t="s">
        <v>38</v>
      </c>
      <c r="D7" s="19" t="s">
        <v>23</v>
      </c>
      <c r="E7" s="3"/>
      <c r="F7" s="3"/>
      <c r="G7" s="3"/>
      <c r="H7" s="3"/>
      <c r="I7" s="3"/>
      <c r="J7" s="3"/>
      <c r="K7" s="3"/>
      <c r="L7" s="3"/>
      <c r="M7" s="3"/>
      <c r="N7" s="3"/>
      <c r="O7" s="3"/>
      <c r="P7" s="3"/>
      <c r="Q7" s="3"/>
      <c r="R7" s="3"/>
      <c r="S7" s="3"/>
      <c r="T7" s="3"/>
      <c r="U7" s="3"/>
      <c r="V7" s="3"/>
      <c r="W7" s="3"/>
      <c r="X7" s="3"/>
      <c r="Y7" s="3"/>
      <c r="Z7" s="3"/>
    </row>
    <row r="8">
      <c r="A8" s="17" t="s">
        <v>39</v>
      </c>
      <c r="B8" s="18" t="s">
        <v>40</v>
      </c>
      <c r="C8" s="3" t="s">
        <v>38</v>
      </c>
      <c r="D8" s="19" t="s">
        <v>23</v>
      </c>
      <c r="E8" s="3"/>
      <c r="F8" s="3"/>
      <c r="G8" s="3"/>
      <c r="H8" s="3"/>
      <c r="I8" s="3"/>
      <c r="J8" s="3"/>
      <c r="K8" s="3"/>
      <c r="L8" s="3"/>
      <c r="M8" s="3"/>
      <c r="N8" s="3"/>
      <c r="O8" s="3"/>
      <c r="P8" s="3"/>
      <c r="Q8" s="3"/>
      <c r="R8" s="3"/>
      <c r="S8" s="3"/>
      <c r="T8" s="3"/>
      <c r="U8" s="3"/>
      <c r="V8" s="3"/>
      <c r="W8" s="3"/>
      <c r="X8" s="3"/>
      <c r="Y8" s="3"/>
      <c r="Z8" s="3"/>
    </row>
    <row r="9">
      <c r="A9" s="17" t="s">
        <v>41</v>
      </c>
      <c r="B9" s="18" t="s">
        <v>42</v>
      </c>
      <c r="C9" s="3" t="s">
        <v>38</v>
      </c>
      <c r="D9" s="3" t="s">
        <v>30</v>
      </c>
      <c r="E9" s="3"/>
      <c r="F9" s="3"/>
      <c r="G9" s="3"/>
      <c r="H9" s="3"/>
      <c r="I9" s="3"/>
      <c r="J9" s="3"/>
      <c r="K9" s="3"/>
      <c r="L9" s="3"/>
      <c r="M9" s="3"/>
      <c r="N9" s="3"/>
      <c r="O9" s="3"/>
      <c r="P9" s="3"/>
      <c r="Q9" s="3"/>
      <c r="R9" s="3"/>
      <c r="S9" s="3"/>
      <c r="T9" s="3"/>
      <c r="U9" s="3"/>
      <c r="V9" s="3"/>
      <c r="W9" s="3"/>
      <c r="X9" s="3"/>
      <c r="Y9" s="3"/>
      <c r="Z9" s="3"/>
    </row>
    <row r="10">
      <c r="A10" s="17" t="s">
        <v>43</v>
      </c>
      <c r="B10" s="18" t="s">
        <v>44</v>
      </c>
      <c r="C10" s="3" t="s">
        <v>45</v>
      </c>
      <c r="D10" s="3" t="s">
        <v>30</v>
      </c>
      <c r="E10" s="3"/>
      <c r="F10" s="3"/>
      <c r="G10" s="3"/>
      <c r="H10" s="3"/>
      <c r="I10" s="3"/>
      <c r="J10" s="3"/>
      <c r="K10" s="3"/>
      <c r="L10" s="3"/>
      <c r="M10" s="3"/>
      <c r="N10" s="3"/>
      <c r="O10" s="3"/>
      <c r="P10" s="3"/>
      <c r="Q10" s="3"/>
      <c r="R10" s="3"/>
      <c r="S10" s="3"/>
      <c r="T10" s="3"/>
      <c r="U10" s="3"/>
      <c r="V10" s="3"/>
      <c r="W10" s="3"/>
      <c r="X10" s="3"/>
      <c r="Y10" s="3"/>
      <c r="Z10" s="3"/>
    </row>
    <row r="11">
      <c r="A11" s="17" t="s">
        <v>46</v>
      </c>
      <c r="B11" s="18" t="s">
        <v>47</v>
      </c>
      <c r="C11" s="3" t="s">
        <v>33</v>
      </c>
      <c r="D11" s="3" t="s">
        <v>30</v>
      </c>
      <c r="E11" s="3"/>
      <c r="F11" s="3"/>
      <c r="G11" s="3"/>
      <c r="H11" s="3"/>
      <c r="I11" s="3"/>
      <c r="J11" s="3"/>
      <c r="K11" s="3"/>
      <c r="L11" s="3"/>
      <c r="M11" s="3"/>
      <c r="N11" s="3"/>
      <c r="O11" s="3"/>
      <c r="P11" s="3"/>
      <c r="Q11" s="3"/>
      <c r="R11" s="3"/>
      <c r="S11" s="3"/>
      <c r="T11" s="3"/>
      <c r="U11" s="3"/>
      <c r="V11" s="3"/>
      <c r="W11" s="3"/>
      <c r="X11" s="3"/>
      <c r="Y11" s="3"/>
      <c r="Z11" s="3"/>
    </row>
    <row r="12">
      <c r="A12" s="17" t="s">
        <v>48</v>
      </c>
      <c r="B12" s="18" t="s">
        <v>49</v>
      </c>
      <c r="C12" s="3" t="s">
        <v>50</v>
      </c>
      <c r="D12" s="3" t="s">
        <v>30</v>
      </c>
      <c r="E12" s="3"/>
      <c r="F12" s="3"/>
      <c r="G12" s="3"/>
      <c r="H12" s="3"/>
      <c r="I12" s="3"/>
      <c r="J12" s="3"/>
      <c r="K12" s="3"/>
      <c r="L12" s="3"/>
      <c r="M12" s="3"/>
      <c r="N12" s="3"/>
      <c r="O12" s="3"/>
      <c r="P12" s="3"/>
      <c r="Q12" s="3"/>
      <c r="R12" s="3"/>
      <c r="S12" s="3"/>
      <c r="T12" s="3"/>
      <c r="U12" s="3"/>
      <c r="V12" s="3"/>
      <c r="W12" s="3"/>
      <c r="X12" s="3"/>
      <c r="Y12" s="3"/>
      <c r="Z12" s="3"/>
    </row>
    <row r="13">
      <c r="A13" s="17" t="s">
        <v>51</v>
      </c>
      <c r="B13" s="18" t="s">
        <v>52</v>
      </c>
      <c r="C13" s="3" t="s">
        <v>53</v>
      </c>
      <c r="D13" s="3" t="s">
        <v>54</v>
      </c>
      <c r="E13" s="3"/>
      <c r="F13" s="3"/>
      <c r="G13" s="3"/>
      <c r="H13" s="3"/>
      <c r="I13" s="3"/>
      <c r="J13" s="3"/>
      <c r="K13" s="3"/>
      <c r="L13" s="3"/>
      <c r="M13" s="3"/>
      <c r="N13" s="3"/>
      <c r="O13" s="3"/>
      <c r="P13" s="3"/>
      <c r="Q13" s="3"/>
      <c r="R13" s="3"/>
      <c r="S13" s="3"/>
      <c r="T13" s="3"/>
      <c r="U13" s="3"/>
      <c r="V13" s="3"/>
      <c r="W13" s="3"/>
      <c r="X13" s="3"/>
      <c r="Y13" s="3"/>
      <c r="Z13" s="3"/>
    </row>
    <row r="14">
      <c r="A14" s="17" t="s">
        <v>55</v>
      </c>
      <c r="B14" s="18" t="s">
        <v>56</v>
      </c>
      <c r="C14" s="3" t="s">
        <v>33</v>
      </c>
      <c r="D14" s="3" t="s">
        <v>30</v>
      </c>
      <c r="E14" s="3"/>
      <c r="F14" s="3"/>
      <c r="G14" s="3"/>
      <c r="H14" s="3"/>
      <c r="I14" s="3"/>
      <c r="J14" s="3"/>
      <c r="K14" s="3"/>
      <c r="L14" s="3"/>
      <c r="M14" s="3"/>
      <c r="N14" s="3"/>
      <c r="O14" s="3"/>
      <c r="P14" s="3"/>
      <c r="Q14" s="3"/>
      <c r="R14" s="3"/>
      <c r="S14" s="3"/>
      <c r="T14" s="3"/>
      <c r="U14" s="3"/>
      <c r="V14" s="3"/>
      <c r="W14" s="3"/>
      <c r="X14" s="3"/>
      <c r="Y14" s="3"/>
      <c r="Z14" s="3"/>
    </row>
    <row r="15">
      <c r="A15" s="17" t="s">
        <v>57</v>
      </c>
      <c r="B15" s="18" t="s">
        <v>58</v>
      </c>
      <c r="C15" s="3" t="s">
        <v>33</v>
      </c>
      <c r="D15" s="3" t="s">
        <v>30</v>
      </c>
      <c r="E15" s="3"/>
      <c r="F15" s="3"/>
      <c r="G15" s="3"/>
      <c r="H15" s="3"/>
      <c r="I15" s="3"/>
      <c r="J15" s="3"/>
      <c r="K15" s="3"/>
      <c r="L15" s="3"/>
      <c r="M15" s="3"/>
      <c r="N15" s="3"/>
      <c r="O15" s="3"/>
      <c r="P15" s="3"/>
      <c r="Q15" s="3"/>
      <c r="R15" s="3"/>
      <c r="S15" s="3"/>
      <c r="T15" s="3"/>
      <c r="U15" s="3"/>
      <c r="V15" s="3"/>
      <c r="W15" s="3"/>
      <c r="X15" s="3"/>
      <c r="Y15" s="3"/>
      <c r="Z15" s="3"/>
    </row>
    <row r="16">
      <c r="A16" s="17" t="s">
        <v>59</v>
      </c>
      <c r="B16" s="18" t="s">
        <v>60</v>
      </c>
      <c r="C16" s="3" t="s">
        <v>61</v>
      </c>
      <c r="D16" s="3" t="s">
        <v>30</v>
      </c>
      <c r="E16" s="3"/>
      <c r="F16" s="3"/>
      <c r="G16" s="3"/>
      <c r="H16" s="3"/>
      <c r="I16" s="3"/>
      <c r="J16" s="3"/>
      <c r="K16" s="3"/>
      <c r="L16" s="3"/>
      <c r="M16" s="3"/>
      <c r="N16" s="3"/>
      <c r="O16" s="3"/>
      <c r="P16" s="3"/>
      <c r="Q16" s="3"/>
      <c r="R16" s="3"/>
      <c r="S16" s="3"/>
      <c r="T16" s="3"/>
      <c r="U16" s="3"/>
      <c r="V16" s="3"/>
      <c r="W16" s="3"/>
      <c r="X16" s="3"/>
      <c r="Y16" s="3"/>
      <c r="Z16" s="3"/>
    </row>
    <row r="17">
      <c r="A17" s="17" t="s">
        <v>62</v>
      </c>
      <c r="B17" s="18" t="s">
        <v>63</v>
      </c>
      <c r="C17" s="3" t="s">
        <v>61</v>
      </c>
      <c r="D17" s="3" t="s">
        <v>30</v>
      </c>
      <c r="E17" s="3"/>
      <c r="F17" s="3"/>
      <c r="G17" s="3"/>
      <c r="H17" s="3"/>
      <c r="I17" s="3"/>
      <c r="J17" s="3"/>
      <c r="K17" s="3"/>
      <c r="L17" s="3"/>
      <c r="M17" s="3"/>
      <c r="N17" s="3"/>
      <c r="O17" s="3"/>
      <c r="P17" s="3"/>
      <c r="Q17" s="3"/>
      <c r="R17" s="3"/>
      <c r="S17" s="3"/>
      <c r="T17" s="3"/>
      <c r="U17" s="3"/>
      <c r="V17" s="3"/>
      <c r="W17" s="3"/>
      <c r="X17" s="3"/>
      <c r="Y17" s="3"/>
      <c r="Z17" s="3"/>
    </row>
    <row r="18">
      <c r="A18" s="17" t="s">
        <v>64</v>
      </c>
      <c r="B18" s="18" t="s">
        <v>65</v>
      </c>
      <c r="C18" s="3" t="s">
        <v>66</v>
      </c>
      <c r="D18" s="3" t="s">
        <v>54</v>
      </c>
      <c r="E18" s="3"/>
      <c r="F18" s="3"/>
      <c r="G18" s="3"/>
      <c r="H18" s="3"/>
      <c r="I18" s="3"/>
      <c r="J18" s="3"/>
      <c r="K18" s="3"/>
      <c r="L18" s="3"/>
      <c r="M18" s="3"/>
      <c r="N18" s="3"/>
      <c r="O18" s="3"/>
      <c r="P18" s="3"/>
      <c r="Q18" s="3"/>
      <c r="R18" s="3"/>
      <c r="S18" s="3"/>
      <c r="T18" s="3"/>
      <c r="U18" s="3"/>
      <c r="V18" s="3"/>
      <c r="W18" s="3"/>
      <c r="X18" s="3"/>
      <c r="Y18" s="3"/>
      <c r="Z18" s="3"/>
    </row>
    <row r="19">
      <c r="A19" s="17" t="s">
        <v>67</v>
      </c>
      <c r="B19" s="18" t="s">
        <v>68</v>
      </c>
      <c r="C19" s="3" t="s">
        <v>69</v>
      </c>
      <c r="D19" s="3" t="s">
        <v>54</v>
      </c>
      <c r="E19" s="3"/>
      <c r="F19" s="3"/>
      <c r="G19" s="3"/>
      <c r="H19" s="3"/>
      <c r="I19" s="3"/>
      <c r="J19" s="3"/>
      <c r="K19" s="3"/>
      <c r="L19" s="3"/>
      <c r="M19" s="3"/>
      <c r="N19" s="3"/>
      <c r="O19" s="3"/>
      <c r="P19" s="3"/>
      <c r="Q19" s="3"/>
      <c r="R19" s="3"/>
      <c r="S19" s="3"/>
      <c r="T19" s="3"/>
      <c r="U19" s="3"/>
      <c r="V19" s="3"/>
      <c r="W19" s="3"/>
      <c r="X19" s="3"/>
      <c r="Y19" s="3"/>
      <c r="Z19" s="3"/>
    </row>
    <row r="20" ht="15.75" customHeight="1">
      <c r="A20" s="17" t="s">
        <v>70</v>
      </c>
      <c r="B20" s="18" t="s">
        <v>71</v>
      </c>
      <c r="C20" s="3" t="s">
        <v>29</v>
      </c>
      <c r="D20" s="3" t="s">
        <v>30</v>
      </c>
      <c r="E20" s="3"/>
      <c r="F20" s="3"/>
      <c r="G20" s="3"/>
      <c r="H20" s="3"/>
      <c r="I20" s="3"/>
      <c r="J20" s="3"/>
      <c r="K20" s="3"/>
      <c r="L20" s="3"/>
      <c r="M20" s="3"/>
      <c r="N20" s="3"/>
      <c r="O20" s="3"/>
      <c r="P20" s="3"/>
      <c r="Q20" s="3"/>
      <c r="R20" s="3"/>
      <c r="S20" s="3"/>
      <c r="T20" s="3"/>
      <c r="U20" s="3"/>
      <c r="V20" s="3"/>
      <c r="W20" s="3"/>
      <c r="X20" s="3"/>
      <c r="Y20" s="3"/>
      <c r="Z20" s="3"/>
    </row>
    <row r="21" ht="15.75" customHeight="1">
      <c r="A21" s="17" t="s">
        <v>72</v>
      </c>
      <c r="B21" s="18" t="s">
        <v>73</v>
      </c>
      <c r="C21" s="3" t="s">
        <v>23</v>
      </c>
      <c r="D21" s="3" t="s">
        <v>23</v>
      </c>
      <c r="E21" s="3"/>
      <c r="F21" s="3"/>
      <c r="G21" s="3"/>
      <c r="H21" s="3"/>
      <c r="I21" s="3"/>
      <c r="J21" s="3"/>
      <c r="K21" s="3"/>
      <c r="L21" s="3"/>
      <c r="M21" s="3"/>
      <c r="N21" s="3"/>
      <c r="O21" s="3"/>
      <c r="P21" s="3"/>
      <c r="Q21" s="3"/>
      <c r="R21" s="3"/>
      <c r="S21" s="3"/>
      <c r="T21" s="3"/>
      <c r="U21" s="3"/>
      <c r="V21" s="3"/>
      <c r="W21" s="3"/>
      <c r="X21" s="3"/>
      <c r="Y21" s="3"/>
      <c r="Z21" s="3"/>
    </row>
    <row r="22" ht="15.75" customHeight="1">
      <c r="A22" s="17" t="s">
        <v>74</v>
      </c>
      <c r="B22" s="18" t="s">
        <v>75</v>
      </c>
      <c r="C22" s="3" t="s">
        <v>45</v>
      </c>
      <c r="D22" s="20" t="s">
        <v>30</v>
      </c>
      <c r="E22" s="3"/>
      <c r="F22" s="3"/>
      <c r="G22" s="3"/>
      <c r="H22" s="3"/>
      <c r="I22" s="3"/>
      <c r="J22" s="3"/>
      <c r="K22" s="3"/>
      <c r="L22" s="3"/>
      <c r="M22" s="3"/>
      <c r="N22" s="3"/>
      <c r="O22" s="3"/>
      <c r="P22" s="3"/>
      <c r="Q22" s="3"/>
      <c r="R22" s="3"/>
      <c r="S22" s="3"/>
      <c r="T22" s="3"/>
      <c r="U22" s="3"/>
      <c r="V22" s="3"/>
      <c r="W22" s="3"/>
      <c r="X22" s="3"/>
      <c r="Y22" s="3"/>
      <c r="Z22" s="3"/>
    </row>
    <row r="23" ht="15.75" customHeight="1">
      <c r="A23" s="17" t="s">
        <v>76</v>
      </c>
      <c r="B23" s="18" t="s">
        <v>77</v>
      </c>
      <c r="C23" s="3" t="s">
        <v>78</v>
      </c>
      <c r="D23" s="3" t="s">
        <v>23</v>
      </c>
      <c r="E23" s="3"/>
      <c r="F23" s="3"/>
      <c r="G23" s="3"/>
      <c r="H23" s="3"/>
      <c r="I23" s="3"/>
      <c r="J23" s="3"/>
      <c r="K23" s="3"/>
      <c r="L23" s="3"/>
      <c r="M23" s="3"/>
      <c r="N23" s="3"/>
      <c r="O23" s="3"/>
      <c r="P23" s="3"/>
      <c r="Q23" s="3"/>
      <c r="R23" s="3"/>
      <c r="S23" s="3"/>
      <c r="T23" s="3"/>
      <c r="U23" s="3"/>
      <c r="V23" s="3"/>
      <c r="W23" s="3"/>
      <c r="X23" s="3"/>
      <c r="Y23" s="3"/>
      <c r="Z23" s="3"/>
    </row>
    <row r="24" ht="15.75" customHeight="1">
      <c r="A24" s="17" t="s">
        <v>79</v>
      </c>
      <c r="B24" s="18" t="s">
        <v>80</v>
      </c>
      <c r="C24" s="3" t="s">
        <v>45</v>
      </c>
      <c r="D24" s="20" t="s">
        <v>30</v>
      </c>
      <c r="E24" s="3"/>
      <c r="F24" s="3"/>
      <c r="G24" s="3"/>
      <c r="H24" s="3"/>
      <c r="I24" s="3"/>
      <c r="J24" s="3"/>
      <c r="K24" s="3"/>
      <c r="L24" s="3"/>
      <c r="M24" s="3"/>
      <c r="N24" s="3"/>
      <c r="O24" s="3"/>
      <c r="P24" s="3"/>
      <c r="Q24" s="3"/>
      <c r="R24" s="3"/>
      <c r="S24" s="3"/>
      <c r="T24" s="3"/>
      <c r="U24" s="3"/>
      <c r="V24" s="3"/>
      <c r="W24" s="3"/>
      <c r="X24" s="3"/>
      <c r="Y24" s="3"/>
      <c r="Z24" s="3"/>
    </row>
    <row r="25" ht="15.75" customHeight="1">
      <c r="A25" s="17" t="s">
        <v>81</v>
      </c>
      <c r="B25" s="18" t="s">
        <v>82</v>
      </c>
      <c r="C25" s="3" t="s">
        <v>45</v>
      </c>
      <c r="D25" s="20" t="s">
        <v>30</v>
      </c>
      <c r="E25" s="3"/>
      <c r="F25" s="3"/>
      <c r="G25" s="3"/>
      <c r="H25" s="3"/>
      <c r="I25" s="3"/>
      <c r="J25" s="3"/>
      <c r="K25" s="3"/>
      <c r="L25" s="3"/>
      <c r="M25" s="3"/>
      <c r="N25" s="3"/>
      <c r="O25" s="3"/>
      <c r="P25" s="3"/>
      <c r="Q25" s="3"/>
      <c r="R25" s="3"/>
      <c r="S25" s="3"/>
      <c r="T25" s="3"/>
      <c r="U25" s="3"/>
      <c r="V25" s="3"/>
      <c r="W25" s="3"/>
      <c r="X25" s="3"/>
      <c r="Y25" s="3"/>
      <c r="Z25" s="3"/>
    </row>
    <row r="26" ht="15.75" customHeight="1">
      <c r="A26" s="17" t="s">
        <v>83</v>
      </c>
      <c r="B26" s="18" t="s">
        <v>84</v>
      </c>
      <c r="C26" s="3" t="s">
        <v>29</v>
      </c>
      <c r="D26" s="20" t="s">
        <v>30</v>
      </c>
      <c r="E26" s="3"/>
      <c r="F26" s="3"/>
      <c r="G26" s="3"/>
      <c r="H26" s="3"/>
      <c r="I26" s="3"/>
      <c r="J26" s="3"/>
      <c r="K26" s="3"/>
      <c r="L26" s="3"/>
      <c r="M26" s="3"/>
      <c r="N26" s="3"/>
      <c r="O26" s="3"/>
      <c r="P26" s="3"/>
      <c r="Q26" s="3"/>
      <c r="R26" s="3"/>
      <c r="S26" s="3"/>
      <c r="T26" s="3"/>
      <c r="U26" s="3"/>
      <c r="V26" s="3"/>
      <c r="W26" s="3"/>
      <c r="X26" s="3"/>
      <c r="Y26" s="3"/>
      <c r="Z26" s="3"/>
    </row>
    <row r="27" ht="15.75" customHeight="1">
      <c r="A27" s="17" t="s">
        <v>85</v>
      </c>
      <c r="B27" s="18" t="s">
        <v>86</v>
      </c>
      <c r="C27" s="3" t="s">
        <v>33</v>
      </c>
      <c r="D27" s="20" t="s">
        <v>30</v>
      </c>
      <c r="E27" s="3"/>
      <c r="F27" s="3"/>
      <c r="G27" s="3"/>
      <c r="H27" s="3"/>
      <c r="I27" s="3"/>
      <c r="J27" s="3"/>
      <c r="K27" s="3"/>
      <c r="L27" s="3"/>
      <c r="M27" s="3"/>
      <c r="N27" s="3"/>
      <c r="O27" s="3"/>
      <c r="P27" s="3"/>
      <c r="Q27" s="3"/>
      <c r="R27" s="3"/>
      <c r="S27" s="3"/>
      <c r="T27" s="3"/>
      <c r="U27" s="3"/>
      <c r="V27" s="3"/>
      <c r="W27" s="3"/>
      <c r="X27" s="3"/>
      <c r="Y27" s="3"/>
      <c r="Z27" s="3"/>
    </row>
    <row r="28" ht="15.75" customHeight="1">
      <c r="A28" s="17" t="s">
        <v>87</v>
      </c>
      <c r="B28" s="18" t="s">
        <v>88</v>
      </c>
      <c r="C28" s="3" t="s">
        <v>61</v>
      </c>
      <c r="D28" s="20" t="s">
        <v>30</v>
      </c>
      <c r="E28" s="3"/>
      <c r="F28" s="3"/>
      <c r="G28" s="3"/>
      <c r="H28" s="3"/>
      <c r="I28" s="3"/>
      <c r="J28" s="3"/>
      <c r="K28" s="3"/>
      <c r="L28" s="3"/>
      <c r="M28" s="3"/>
      <c r="N28" s="3"/>
      <c r="O28" s="3"/>
      <c r="P28" s="3"/>
      <c r="Q28" s="3"/>
      <c r="R28" s="3"/>
      <c r="S28" s="3"/>
      <c r="T28" s="3"/>
      <c r="U28" s="3"/>
      <c r="V28" s="3"/>
      <c r="W28" s="3"/>
      <c r="X28" s="3"/>
      <c r="Y28" s="3"/>
      <c r="Z28" s="3"/>
    </row>
    <row r="29" ht="15.75" customHeight="1">
      <c r="A29" s="17" t="s">
        <v>89</v>
      </c>
      <c r="B29" s="18" t="s">
        <v>90</v>
      </c>
      <c r="C29" s="3" t="s">
        <v>33</v>
      </c>
      <c r="D29" s="20" t="s">
        <v>30</v>
      </c>
      <c r="E29" s="3"/>
      <c r="F29" s="3"/>
      <c r="G29" s="3"/>
      <c r="H29" s="3"/>
      <c r="I29" s="3"/>
      <c r="J29" s="3"/>
      <c r="K29" s="3"/>
      <c r="L29" s="3"/>
      <c r="M29" s="3"/>
      <c r="N29" s="3"/>
      <c r="O29" s="3"/>
      <c r="P29" s="3"/>
      <c r="Q29" s="3"/>
      <c r="R29" s="3"/>
      <c r="S29" s="3"/>
      <c r="T29" s="3"/>
      <c r="U29" s="3"/>
      <c r="V29" s="3"/>
      <c r="W29" s="3"/>
      <c r="X29" s="3"/>
      <c r="Y29" s="3"/>
      <c r="Z29" s="3"/>
    </row>
    <row r="30" ht="15.75" customHeight="1">
      <c r="A30" s="17" t="s">
        <v>91</v>
      </c>
      <c r="B30" s="18" t="s">
        <v>92</v>
      </c>
      <c r="C30" s="3" t="s">
        <v>61</v>
      </c>
      <c r="D30" s="20" t="s">
        <v>30</v>
      </c>
      <c r="E30" s="3"/>
      <c r="F30" s="3"/>
      <c r="G30" s="3"/>
      <c r="H30" s="3"/>
      <c r="I30" s="3"/>
      <c r="J30" s="3"/>
      <c r="K30" s="3"/>
      <c r="L30" s="3"/>
      <c r="M30" s="3"/>
      <c r="N30" s="3"/>
      <c r="O30" s="3"/>
      <c r="P30" s="3"/>
      <c r="Q30" s="3"/>
      <c r="R30" s="3"/>
      <c r="S30" s="3"/>
      <c r="T30" s="3"/>
      <c r="U30" s="3"/>
      <c r="V30" s="3"/>
      <c r="W30" s="3"/>
      <c r="X30" s="3"/>
      <c r="Y30" s="3"/>
      <c r="Z30" s="3"/>
    </row>
    <row r="31" ht="15.75" customHeight="1">
      <c r="A31" s="17" t="s">
        <v>93</v>
      </c>
      <c r="B31" s="18" t="s">
        <v>94</v>
      </c>
      <c r="C31" s="3" t="s">
        <v>95</v>
      </c>
      <c r="D31" s="3" t="s">
        <v>54</v>
      </c>
      <c r="E31" s="3"/>
      <c r="F31" s="3"/>
      <c r="G31" s="3"/>
      <c r="H31" s="3"/>
      <c r="I31" s="3"/>
      <c r="J31" s="3"/>
      <c r="K31" s="3"/>
      <c r="L31" s="3"/>
      <c r="M31" s="3"/>
      <c r="N31" s="3"/>
      <c r="O31" s="3"/>
      <c r="P31" s="3"/>
      <c r="Q31" s="3"/>
      <c r="R31" s="3"/>
      <c r="S31" s="3"/>
      <c r="T31" s="3"/>
      <c r="U31" s="3"/>
      <c r="V31" s="3"/>
      <c r="W31" s="3"/>
      <c r="X31" s="3"/>
      <c r="Y31" s="3"/>
      <c r="Z31" s="3"/>
    </row>
    <row r="32" ht="15.75" customHeight="1">
      <c r="A32" s="17" t="s">
        <v>96</v>
      </c>
      <c r="B32" s="18" t="s">
        <v>97</v>
      </c>
      <c r="C32" s="3" t="s">
        <v>98</v>
      </c>
      <c r="D32" s="3" t="s">
        <v>99</v>
      </c>
      <c r="E32" s="3"/>
      <c r="F32" s="3"/>
      <c r="G32" s="3"/>
      <c r="H32" s="3"/>
      <c r="I32" s="3"/>
      <c r="J32" s="3"/>
      <c r="K32" s="3"/>
      <c r="L32" s="3"/>
      <c r="M32" s="3"/>
      <c r="N32" s="3"/>
      <c r="O32" s="3"/>
      <c r="P32" s="3"/>
      <c r="Q32" s="3"/>
      <c r="R32" s="3"/>
      <c r="S32" s="3"/>
      <c r="T32" s="3"/>
      <c r="U32" s="3"/>
      <c r="V32" s="3"/>
      <c r="W32" s="3"/>
      <c r="X32" s="3"/>
      <c r="Y32" s="3"/>
      <c r="Z32" s="3"/>
    </row>
    <row r="33" ht="15.75" customHeight="1">
      <c r="A33" s="17" t="s">
        <v>100</v>
      </c>
      <c r="B33" s="18" t="s">
        <v>101</v>
      </c>
      <c r="C33" s="3" t="s">
        <v>61</v>
      </c>
      <c r="D33" s="20" t="s">
        <v>30</v>
      </c>
      <c r="E33" s="3"/>
      <c r="F33" s="3"/>
      <c r="G33" s="3"/>
      <c r="H33" s="3"/>
      <c r="I33" s="3"/>
      <c r="J33" s="3"/>
      <c r="K33" s="3"/>
      <c r="L33" s="3"/>
      <c r="M33" s="3"/>
      <c r="N33" s="3"/>
      <c r="O33" s="3"/>
      <c r="P33" s="3"/>
      <c r="Q33" s="3"/>
      <c r="R33" s="3"/>
      <c r="S33" s="3"/>
      <c r="T33" s="3"/>
      <c r="U33" s="3"/>
      <c r="V33" s="3"/>
      <c r="W33" s="3"/>
      <c r="X33" s="3"/>
      <c r="Y33" s="3"/>
      <c r="Z33" s="3"/>
    </row>
    <row r="34" ht="15.75" customHeight="1">
      <c r="A34" s="17" t="s">
        <v>102</v>
      </c>
      <c r="B34" s="18" t="s">
        <v>103</v>
      </c>
      <c r="C34" s="3" t="s">
        <v>33</v>
      </c>
      <c r="D34" s="20" t="s">
        <v>30</v>
      </c>
      <c r="E34" s="3"/>
      <c r="F34" s="3"/>
      <c r="G34" s="3"/>
      <c r="H34" s="3"/>
      <c r="I34" s="3"/>
      <c r="J34" s="3"/>
      <c r="K34" s="3"/>
      <c r="L34" s="3"/>
      <c r="M34" s="3"/>
      <c r="N34" s="3"/>
      <c r="O34" s="3"/>
      <c r="P34" s="3"/>
      <c r="Q34" s="3"/>
      <c r="R34" s="3"/>
      <c r="S34" s="3"/>
      <c r="T34" s="3"/>
      <c r="U34" s="3"/>
      <c r="V34" s="3"/>
      <c r="W34" s="3"/>
      <c r="X34" s="3"/>
      <c r="Y34" s="3"/>
      <c r="Z34" s="3"/>
    </row>
    <row r="35" ht="15.75" customHeight="1">
      <c r="A35" s="17" t="s">
        <v>104</v>
      </c>
      <c r="B35" s="18" t="s">
        <v>105</v>
      </c>
      <c r="C35" s="3" t="s">
        <v>33</v>
      </c>
      <c r="D35" s="20" t="s">
        <v>30</v>
      </c>
      <c r="E35" s="3"/>
      <c r="F35" s="3"/>
      <c r="G35" s="3"/>
      <c r="H35" s="3"/>
      <c r="I35" s="3"/>
      <c r="J35" s="3"/>
      <c r="K35" s="3"/>
      <c r="L35" s="3"/>
      <c r="M35" s="3"/>
      <c r="N35" s="3"/>
      <c r="O35" s="3"/>
      <c r="P35" s="3"/>
      <c r="Q35" s="3"/>
      <c r="R35" s="3"/>
      <c r="S35" s="3"/>
      <c r="T35" s="3"/>
      <c r="U35" s="3"/>
      <c r="V35" s="3"/>
      <c r="W35" s="3"/>
      <c r="X35" s="3"/>
      <c r="Y35" s="3"/>
      <c r="Z35" s="3"/>
    </row>
    <row r="36" ht="15.75" customHeight="1">
      <c r="A36" s="17" t="s">
        <v>106</v>
      </c>
      <c r="B36" s="18" t="s">
        <v>107</v>
      </c>
      <c r="C36" s="3" t="s">
        <v>38</v>
      </c>
      <c r="D36" s="20" t="s">
        <v>30</v>
      </c>
      <c r="E36" s="3"/>
      <c r="F36" s="3"/>
      <c r="G36" s="3"/>
      <c r="H36" s="3"/>
      <c r="I36" s="3"/>
      <c r="J36" s="3"/>
      <c r="K36" s="3"/>
      <c r="L36" s="3"/>
      <c r="M36" s="3"/>
      <c r="N36" s="3"/>
      <c r="O36" s="3"/>
      <c r="P36" s="3"/>
      <c r="Q36" s="3"/>
      <c r="R36" s="3"/>
      <c r="S36" s="3"/>
      <c r="T36" s="3"/>
      <c r="U36" s="3"/>
      <c r="V36" s="3"/>
      <c r="W36" s="3"/>
      <c r="X36" s="3"/>
      <c r="Y36" s="3"/>
      <c r="Z36" s="3"/>
    </row>
    <row r="37" ht="15.75" customHeight="1">
      <c r="A37" s="17" t="s">
        <v>108</v>
      </c>
      <c r="B37" s="18" t="s">
        <v>109</v>
      </c>
      <c r="C37" s="3" t="s">
        <v>110</v>
      </c>
      <c r="D37" s="3" t="s">
        <v>20</v>
      </c>
      <c r="E37" s="3"/>
      <c r="F37" s="3"/>
      <c r="G37" s="3"/>
      <c r="H37" s="3"/>
      <c r="I37" s="3"/>
      <c r="J37" s="3"/>
      <c r="K37" s="3"/>
      <c r="L37" s="3"/>
      <c r="M37" s="3"/>
      <c r="N37" s="3"/>
      <c r="O37" s="3"/>
      <c r="P37" s="3"/>
      <c r="Q37" s="3"/>
      <c r="R37" s="3"/>
      <c r="S37" s="3"/>
      <c r="T37" s="3"/>
      <c r="U37" s="3"/>
      <c r="V37" s="3"/>
      <c r="W37" s="3"/>
      <c r="X37" s="3"/>
      <c r="Y37" s="3"/>
      <c r="Z37" s="3"/>
    </row>
    <row r="38" ht="15.75" customHeight="1">
      <c r="A38" s="17" t="s">
        <v>111</v>
      </c>
      <c r="B38" s="18" t="s">
        <v>112</v>
      </c>
      <c r="C38" s="3" t="s">
        <v>33</v>
      </c>
      <c r="D38" s="20" t="s">
        <v>30</v>
      </c>
      <c r="E38" s="3"/>
      <c r="F38" s="3"/>
      <c r="G38" s="3"/>
      <c r="H38" s="3"/>
      <c r="I38" s="3"/>
      <c r="J38" s="3"/>
      <c r="K38" s="3"/>
      <c r="L38" s="3"/>
      <c r="M38" s="3"/>
      <c r="N38" s="3"/>
      <c r="O38" s="3"/>
      <c r="P38" s="3"/>
      <c r="Q38" s="3"/>
      <c r="R38" s="3"/>
      <c r="S38" s="3"/>
      <c r="T38" s="3"/>
      <c r="U38" s="3"/>
      <c r="V38" s="3"/>
      <c r="W38" s="3"/>
      <c r="X38" s="3"/>
      <c r="Y38" s="3"/>
      <c r="Z38" s="3"/>
    </row>
    <row r="39" ht="15.75" customHeight="1">
      <c r="A39" s="17" t="s">
        <v>113</v>
      </c>
      <c r="B39" s="18" t="s">
        <v>114</v>
      </c>
      <c r="C39" s="3" t="s">
        <v>33</v>
      </c>
      <c r="D39" s="20" t="s">
        <v>30</v>
      </c>
      <c r="E39" s="3"/>
      <c r="F39" s="3"/>
      <c r="G39" s="3"/>
      <c r="H39" s="3"/>
      <c r="I39" s="3"/>
      <c r="J39" s="3"/>
      <c r="K39" s="3"/>
      <c r="L39" s="3"/>
      <c r="M39" s="3"/>
      <c r="N39" s="3"/>
      <c r="O39" s="3"/>
      <c r="P39" s="3"/>
      <c r="Q39" s="3"/>
      <c r="R39" s="3"/>
      <c r="S39" s="3"/>
      <c r="T39" s="3"/>
      <c r="U39" s="3"/>
      <c r="V39" s="3"/>
      <c r="W39" s="3"/>
      <c r="X39" s="3"/>
      <c r="Y39" s="3"/>
      <c r="Z39" s="3"/>
    </row>
    <row r="40" ht="15.75" customHeight="1">
      <c r="A40" s="17" t="s">
        <v>115</v>
      </c>
      <c r="B40" s="18" t="s">
        <v>116</v>
      </c>
      <c r="C40" s="3" t="s">
        <v>117</v>
      </c>
      <c r="D40" s="3" t="s">
        <v>118</v>
      </c>
      <c r="E40" s="21" t="s">
        <v>119</v>
      </c>
      <c r="F40" s="3"/>
      <c r="G40" s="3"/>
      <c r="H40" s="3"/>
      <c r="I40" s="3"/>
      <c r="J40" s="3"/>
      <c r="K40" s="3"/>
      <c r="L40" s="3"/>
      <c r="M40" s="3"/>
      <c r="N40" s="3"/>
      <c r="O40" s="3"/>
      <c r="P40" s="3"/>
      <c r="Q40" s="3"/>
      <c r="R40" s="3"/>
      <c r="S40" s="3"/>
      <c r="T40" s="3"/>
      <c r="U40" s="3"/>
      <c r="V40" s="3"/>
      <c r="W40" s="3"/>
      <c r="X40" s="3"/>
      <c r="Y40" s="3"/>
      <c r="Z40" s="3"/>
    </row>
    <row r="41" ht="15.75" customHeight="1">
      <c r="A41" s="17" t="s">
        <v>120</v>
      </c>
      <c r="B41" s="18" t="s">
        <v>121</v>
      </c>
      <c r="C41" s="3" t="s">
        <v>117</v>
      </c>
      <c r="D41" s="3" t="s">
        <v>118</v>
      </c>
      <c r="E41" s="21"/>
      <c r="F41" s="3"/>
      <c r="G41" s="3"/>
      <c r="H41" s="3"/>
      <c r="I41" s="3"/>
      <c r="J41" s="3"/>
      <c r="K41" s="3"/>
      <c r="L41" s="3"/>
      <c r="M41" s="3"/>
      <c r="N41" s="3"/>
      <c r="O41" s="3"/>
      <c r="P41" s="3"/>
      <c r="Q41" s="3"/>
      <c r="R41" s="3"/>
      <c r="S41" s="3"/>
      <c r="T41" s="3"/>
      <c r="U41" s="3"/>
      <c r="V41" s="3"/>
      <c r="W41" s="3"/>
      <c r="X41" s="3"/>
      <c r="Y41" s="3"/>
      <c r="Z41" s="3"/>
    </row>
    <row r="42" ht="15.75" customHeight="1">
      <c r="A42" s="17" t="s">
        <v>122</v>
      </c>
      <c r="B42" s="18" t="s">
        <v>123</v>
      </c>
      <c r="C42" s="3" t="s">
        <v>124</v>
      </c>
      <c r="D42" s="3" t="s">
        <v>118</v>
      </c>
      <c r="E42" s="21"/>
      <c r="F42" s="3"/>
      <c r="G42" s="3"/>
      <c r="H42" s="3"/>
      <c r="I42" s="3"/>
      <c r="J42" s="3"/>
      <c r="K42" s="3"/>
      <c r="L42" s="3"/>
      <c r="M42" s="3"/>
      <c r="N42" s="3"/>
      <c r="O42" s="3"/>
      <c r="P42" s="3"/>
      <c r="Q42" s="3"/>
      <c r="R42" s="3"/>
      <c r="S42" s="3"/>
      <c r="T42" s="3"/>
      <c r="U42" s="3"/>
      <c r="V42" s="3"/>
      <c r="W42" s="3"/>
      <c r="X42" s="3"/>
      <c r="Y42" s="3"/>
      <c r="Z42" s="3"/>
    </row>
    <row r="43" ht="15.75" customHeight="1">
      <c r="A43" s="17" t="s">
        <v>125</v>
      </c>
      <c r="B43" s="18" t="s">
        <v>126</v>
      </c>
      <c r="C43" s="3" t="s">
        <v>127</v>
      </c>
      <c r="D43" s="3" t="s">
        <v>118</v>
      </c>
      <c r="E43" s="21"/>
      <c r="F43" s="3"/>
      <c r="G43" s="3"/>
      <c r="H43" s="3"/>
      <c r="I43" s="3"/>
      <c r="J43" s="3"/>
      <c r="K43" s="3"/>
      <c r="L43" s="3"/>
      <c r="M43" s="3"/>
      <c r="N43" s="3"/>
      <c r="O43" s="3"/>
      <c r="P43" s="3"/>
      <c r="Q43" s="3"/>
      <c r="R43" s="3"/>
      <c r="S43" s="3"/>
      <c r="T43" s="3"/>
      <c r="U43" s="3"/>
      <c r="V43" s="3"/>
      <c r="W43" s="3"/>
      <c r="X43" s="3"/>
      <c r="Y43" s="3"/>
      <c r="Z43" s="3"/>
    </row>
    <row r="44" ht="15.75" customHeight="1">
      <c r="A44" s="17" t="s">
        <v>128</v>
      </c>
      <c r="B44" s="18" t="s">
        <v>129</v>
      </c>
      <c r="C44" s="3" t="s">
        <v>130</v>
      </c>
      <c r="D44" s="3" t="s">
        <v>118</v>
      </c>
      <c r="E44" s="21"/>
      <c r="F44" s="3"/>
      <c r="G44" s="3"/>
      <c r="H44" s="3"/>
      <c r="I44" s="3"/>
      <c r="J44" s="3"/>
      <c r="K44" s="3"/>
      <c r="L44" s="3"/>
      <c r="M44" s="3"/>
      <c r="N44" s="3"/>
      <c r="O44" s="3"/>
      <c r="P44" s="3"/>
      <c r="Q44" s="3"/>
      <c r="R44" s="3"/>
      <c r="S44" s="3"/>
      <c r="T44" s="3"/>
      <c r="U44" s="3"/>
      <c r="V44" s="3"/>
      <c r="W44" s="3"/>
      <c r="X44" s="3"/>
      <c r="Y44" s="3"/>
      <c r="Z44" s="3"/>
    </row>
    <row r="45" ht="15.75" customHeight="1">
      <c r="A45" s="17" t="s">
        <v>131</v>
      </c>
      <c r="B45" s="18" t="s">
        <v>132</v>
      </c>
      <c r="C45" s="3" t="s">
        <v>133</v>
      </c>
      <c r="D45" s="3" t="s">
        <v>118</v>
      </c>
      <c r="E45" s="21"/>
      <c r="F45" s="3"/>
      <c r="G45" s="3"/>
      <c r="H45" s="3"/>
      <c r="I45" s="3"/>
      <c r="J45" s="3"/>
      <c r="K45" s="3"/>
      <c r="L45" s="3"/>
      <c r="M45" s="3"/>
      <c r="N45" s="3"/>
      <c r="O45" s="3"/>
      <c r="P45" s="3"/>
      <c r="Q45" s="3"/>
      <c r="R45" s="3"/>
      <c r="S45" s="3"/>
      <c r="T45" s="3"/>
      <c r="U45" s="3"/>
      <c r="V45" s="3"/>
      <c r="W45" s="3"/>
      <c r="X45" s="3"/>
      <c r="Y45" s="3"/>
      <c r="Z45" s="3"/>
    </row>
    <row r="46" ht="15.75" customHeight="1">
      <c r="A46" s="17" t="s">
        <v>134</v>
      </c>
      <c r="B46" s="18" t="s">
        <v>135</v>
      </c>
      <c r="C46" s="3" t="s">
        <v>136</v>
      </c>
      <c r="D46" s="3" t="s">
        <v>118</v>
      </c>
      <c r="E46" s="21"/>
      <c r="F46" s="3"/>
      <c r="G46" s="3"/>
      <c r="H46" s="3"/>
      <c r="I46" s="3"/>
      <c r="J46" s="3"/>
      <c r="K46" s="3"/>
      <c r="L46" s="3"/>
      <c r="M46" s="3"/>
      <c r="N46" s="3"/>
      <c r="O46" s="3"/>
      <c r="P46" s="3"/>
      <c r="Q46" s="3"/>
      <c r="R46" s="3"/>
      <c r="S46" s="3"/>
      <c r="T46" s="3"/>
      <c r="U46" s="3"/>
      <c r="V46" s="3"/>
      <c r="W46" s="3"/>
      <c r="X46" s="3"/>
      <c r="Y46" s="3"/>
      <c r="Z46" s="3"/>
    </row>
    <row r="47" ht="15.75" customHeight="1">
      <c r="A47" s="17" t="s">
        <v>137</v>
      </c>
      <c r="B47" s="18" t="s">
        <v>138</v>
      </c>
      <c r="C47" s="3" t="s">
        <v>133</v>
      </c>
      <c r="D47" s="3" t="s">
        <v>118</v>
      </c>
      <c r="E47" s="21"/>
      <c r="F47" s="3"/>
      <c r="G47" s="3"/>
      <c r="H47" s="3"/>
      <c r="I47" s="3"/>
      <c r="J47" s="3"/>
      <c r="K47" s="3"/>
      <c r="L47" s="3"/>
      <c r="M47" s="3"/>
      <c r="N47" s="3"/>
      <c r="O47" s="3"/>
      <c r="P47" s="3"/>
      <c r="Q47" s="3"/>
      <c r="R47" s="3"/>
      <c r="S47" s="3"/>
      <c r="T47" s="3"/>
      <c r="U47" s="3"/>
      <c r="V47" s="3"/>
      <c r="W47" s="3"/>
      <c r="X47" s="3"/>
      <c r="Y47" s="3"/>
      <c r="Z47" s="3"/>
    </row>
    <row r="48" ht="15.75" customHeight="1">
      <c r="A48" s="17" t="s">
        <v>139</v>
      </c>
      <c r="B48" s="18" t="s">
        <v>140</v>
      </c>
      <c r="C48" s="3" t="s">
        <v>141</v>
      </c>
      <c r="D48" s="3" t="s">
        <v>118</v>
      </c>
      <c r="E48" s="21"/>
      <c r="F48" s="3"/>
      <c r="G48" s="3"/>
      <c r="H48" s="3"/>
      <c r="I48" s="3"/>
      <c r="J48" s="3"/>
      <c r="K48" s="3"/>
      <c r="L48" s="3"/>
      <c r="M48" s="3"/>
      <c r="N48" s="3"/>
      <c r="O48" s="3"/>
      <c r="P48" s="3"/>
      <c r="Q48" s="3"/>
      <c r="R48" s="3"/>
      <c r="S48" s="3"/>
      <c r="T48" s="3"/>
      <c r="U48" s="3"/>
      <c r="V48" s="3"/>
      <c r="W48" s="3"/>
      <c r="X48" s="3"/>
      <c r="Y48" s="3"/>
      <c r="Z48" s="3"/>
    </row>
    <row r="49" ht="15.75" customHeight="1">
      <c r="A49" s="17" t="s">
        <v>142</v>
      </c>
      <c r="B49" s="18" t="s">
        <v>143</v>
      </c>
      <c r="C49" s="3" t="s">
        <v>33</v>
      </c>
      <c r="D49" s="20" t="s">
        <v>30</v>
      </c>
      <c r="E49" s="3"/>
      <c r="F49" s="3"/>
      <c r="G49" s="3"/>
      <c r="H49" s="3"/>
      <c r="I49" s="3"/>
      <c r="J49" s="3"/>
      <c r="K49" s="3"/>
      <c r="L49" s="3"/>
      <c r="M49" s="3"/>
      <c r="N49" s="3"/>
      <c r="O49" s="3"/>
      <c r="P49" s="3"/>
      <c r="Q49" s="3"/>
      <c r="R49" s="3"/>
      <c r="S49" s="3"/>
      <c r="T49" s="3"/>
      <c r="U49" s="3"/>
      <c r="V49" s="3"/>
      <c r="W49" s="3"/>
      <c r="X49" s="3"/>
      <c r="Y49" s="3"/>
      <c r="Z49" s="3"/>
    </row>
    <row r="50" ht="15.75" customHeight="1">
      <c r="A50" s="17" t="s">
        <v>144</v>
      </c>
      <c r="B50" s="18" t="s">
        <v>145</v>
      </c>
      <c r="C50" s="3" t="s">
        <v>29</v>
      </c>
      <c r="D50" s="20" t="s">
        <v>30</v>
      </c>
      <c r="E50" s="21" t="s">
        <v>146</v>
      </c>
      <c r="F50" s="3"/>
      <c r="G50" s="3"/>
      <c r="H50" s="3"/>
      <c r="I50" s="3"/>
      <c r="J50" s="3"/>
      <c r="K50" s="3"/>
      <c r="L50" s="3"/>
      <c r="M50" s="3"/>
      <c r="N50" s="3"/>
      <c r="O50" s="3"/>
      <c r="P50" s="3"/>
      <c r="Q50" s="3"/>
      <c r="R50" s="3"/>
      <c r="S50" s="3"/>
      <c r="T50" s="3"/>
      <c r="U50" s="3"/>
      <c r="V50" s="3"/>
      <c r="W50" s="3"/>
      <c r="X50" s="3"/>
      <c r="Y50" s="3"/>
      <c r="Z50" s="3"/>
    </row>
    <row r="51" ht="15.75" customHeight="1">
      <c r="A51" s="17" t="s">
        <v>147</v>
      </c>
      <c r="B51" s="18" t="s">
        <v>148</v>
      </c>
      <c r="C51" s="3" t="s">
        <v>29</v>
      </c>
      <c r="D51" s="20" t="s">
        <v>30</v>
      </c>
      <c r="E51" s="21"/>
      <c r="F51" s="3"/>
      <c r="G51" s="3"/>
      <c r="H51" s="3"/>
      <c r="I51" s="3"/>
      <c r="J51" s="3"/>
      <c r="K51" s="3"/>
      <c r="L51" s="3"/>
      <c r="M51" s="3"/>
      <c r="N51" s="3"/>
      <c r="O51" s="3"/>
      <c r="P51" s="3"/>
      <c r="Q51" s="3"/>
      <c r="R51" s="3"/>
      <c r="S51" s="3"/>
      <c r="T51" s="3"/>
      <c r="U51" s="3"/>
      <c r="V51" s="3"/>
      <c r="W51" s="3"/>
      <c r="X51" s="3"/>
      <c r="Y51" s="3"/>
      <c r="Z51" s="3"/>
    </row>
    <row r="52" ht="15.75" customHeight="1">
      <c r="A52" s="17" t="s">
        <v>149</v>
      </c>
      <c r="B52" s="18" t="s">
        <v>150</v>
      </c>
      <c r="C52" s="3" t="s">
        <v>29</v>
      </c>
      <c r="D52" s="20" t="s">
        <v>30</v>
      </c>
      <c r="E52" s="21"/>
      <c r="F52" s="3"/>
      <c r="G52" s="3"/>
      <c r="H52" s="3"/>
      <c r="I52" s="3"/>
      <c r="J52" s="3"/>
      <c r="K52" s="3"/>
      <c r="L52" s="3"/>
      <c r="M52" s="3"/>
      <c r="N52" s="3"/>
      <c r="O52" s="3"/>
      <c r="P52" s="3"/>
      <c r="Q52" s="3"/>
      <c r="R52" s="3"/>
      <c r="S52" s="3"/>
      <c r="T52" s="3"/>
      <c r="U52" s="3"/>
      <c r="V52" s="3"/>
      <c r="W52" s="3"/>
      <c r="X52" s="3"/>
      <c r="Y52" s="3"/>
      <c r="Z52" s="3"/>
    </row>
    <row r="53" ht="15.75" customHeight="1">
      <c r="A53" s="17" t="s">
        <v>151</v>
      </c>
      <c r="B53" s="18" t="s">
        <v>152</v>
      </c>
      <c r="C53" s="3" t="s">
        <v>29</v>
      </c>
      <c r="D53" s="20" t="s">
        <v>30</v>
      </c>
      <c r="E53" s="21"/>
      <c r="F53" s="3"/>
      <c r="G53" s="3"/>
      <c r="H53" s="3"/>
      <c r="I53" s="3"/>
      <c r="J53" s="3"/>
      <c r="K53" s="3"/>
      <c r="L53" s="3"/>
      <c r="M53" s="3"/>
      <c r="N53" s="3"/>
      <c r="O53" s="3"/>
      <c r="P53" s="3"/>
      <c r="Q53" s="3"/>
      <c r="R53" s="3"/>
      <c r="S53" s="3"/>
      <c r="T53" s="3"/>
      <c r="U53" s="3"/>
      <c r="V53" s="3"/>
      <c r="W53" s="3"/>
      <c r="X53" s="3"/>
      <c r="Y53" s="3"/>
      <c r="Z53" s="3"/>
    </row>
    <row r="54" ht="15.75" customHeight="1">
      <c r="A54" s="17" t="s">
        <v>153</v>
      </c>
      <c r="B54" s="18" t="s">
        <v>154</v>
      </c>
      <c r="C54" s="3" t="s">
        <v>29</v>
      </c>
      <c r="D54" s="20" t="s">
        <v>30</v>
      </c>
      <c r="E54" s="21"/>
      <c r="F54" s="3"/>
      <c r="G54" s="3"/>
      <c r="H54" s="3"/>
      <c r="I54" s="3"/>
      <c r="J54" s="3"/>
      <c r="K54" s="3"/>
      <c r="L54" s="3"/>
      <c r="M54" s="3"/>
      <c r="N54" s="3"/>
      <c r="O54" s="3"/>
      <c r="P54" s="3"/>
      <c r="Q54" s="3"/>
      <c r="R54" s="3"/>
      <c r="S54" s="3"/>
      <c r="T54" s="3"/>
      <c r="U54" s="3"/>
      <c r="V54" s="3"/>
      <c r="W54" s="3"/>
      <c r="X54" s="3"/>
      <c r="Y54" s="3"/>
      <c r="Z54" s="3"/>
    </row>
    <row r="55" ht="15.75" customHeight="1">
      <c r="A55" s="17" t="s">
        <v>155</v>
      </c>
      <c r="B55" s="18" t="s">
        <v>156</v>
      </c>
      <c r="C55" s="3" t="s">
        <v>29</v>
      </c>
      <c r="D55" s="20" t="s">
        <v>30</v>
      </c>
      <c r="E55" s="21"/>
      <c r="F55" s="3"/>
      <c r="G55" s="3"/>
      <c r="H55" s="3"/>
      <c r="I55" s="3"/>
      <c r="J55" s="3"/>
      <c r="K55" s="3"/>
      <c r="L55" s="3"/>
      <c r="M55" s="3"/>
      <c r="N55" s="3"/>
      <c r="O55" s="3"/>
      <c r="P55" s="3"/>
      <c r="Q55" s="3"/>
      <c r="R55" s="3"/>
      <c r="S55" s="3"/>
      <c r="T55" s="3"/>
      <c r="U55" s="3"/>
      <c r="V55" s="3"/>
      <c r="W55" s="3"/>
      <c r="X55" s="3"/>
      <c r="Y55" s="3"/>
      <c r="Z55" s="3"/>
    </row>
    <row r="56" ht="15.75" customHeight="1">
      <c r="A56" s="17" t="s">
        <v>157</v>
      </c>
      <c r="B56" s="18" t="s">
        <v>158</v>
      </c>
      <c r="C56" s="3" t="s">
        <v>29</v>
      </c>
      <c r="D56" s="20" t="s">
        <v>30</v>
      </c>
      <c r="E56" s="21"/>
      <c r="F56" s="3"/>
      <c r="G56" s="3"/>
      <c r="H56" s="3"/>
      <c r="I56" s="3"/>
      <c r="J56" s="3"/>
      <c r="K56" s="3"/>
      <c r="L56" s="3"/>
      <c r="M56" s="3"/>
      <c r="N56" s="3"/>
      <c r="O56" s="3"/>
      <c r="P56" s="3"/>
      <c r="Q56" s="3"/>
      <c r="R56" s="3"/>
      <c r="S56" s="3"/>
      <c r="T56" s="3"/>
      <c r="U56" s="3"/>
      <c r="V56" s="3"/>
      <c r="W56" s="3"/>
      <c r="X56" s="3"/>
      <c r="Y56" s="3"/>
      <c r="Z56" s="3"/>
    </row>
    <row r="57" ht="15.75" customHeight="1">
      <c r="A57" s="17" t="s">
        <v>159</v>
      </c>
      <c r="B57" s="18" t="s">
        <v>160</v>
      </c>
      <c r="C57" s="3" t="s">
        <v>29</v>
      </c>
      <c r="D57" s="20" t="s">
        <v>30</v>
      </c>
      <c r="E57" s="21"/>
      <c r="F57" s="3"/>
      <c r="G57" s="3"/>
      <c r="H57" s="3"/>
      <c r="I57" s="3"/>
      <c r="J57" s="3"/>
      <c r="K57" s="3"/>
      <c r="L57" s="3"/>
      <c r="M57" s="3"/>
      <c r="N57" s="3"/>
      <c r="O57" s="3"/>
      <c r="P57" s="3"/>
      <c r="Q57" s="3"/>
      <c r="R57" s="3"/>
      <c r="S57" s="3"/>
      <c r="T57" s="3"/>
      <c r="U57" s="3"/>
      <c r="V57" s="3"/>
      <c r="W57" s="3"/>
      <c r="X57" s="3"/>
      <c r="Y57" s="3"/>
      <c r="Z57" s="3"/>
    </row>
    <row r="58" ht="15.75" customHeight="1">
      <c r="A58" s="17" t="s">
        <v>161</v>
      </c>
      <c r="B58" s="18" t="s">
        <v>162</v>
      </c>
      <c r="C58" s="3" t="s">
        <v>29</v>
      </c>
      <c r="D58" s="20" t="s">
        <v>30</v>
      </c>
      <c r="E58" s="21"/>
      <c r="F58" s="3"/>
      <c r="G58" s="3"/>
      <c r="H58" s="3"/>
      <c r="I58" s="3"/>
      <c r="J58" s="3"/>
      <c r="K58" s="3"/>
      <c r="L58" s="3"/>
      <c r="M58" s="3"/>
      <c r="N58" s="3"/>
      <c r="O58" s="3"/>
      <c r="P58" s="3"/>
      <c r="Q58" s="3"/>
      <c r="R58" s="3"/>
      <c r="S58" s="3"/>
      <c r="T58" s="3"/>
      <c r="U58" s="3"/>
      <c r="V58" s="3"/>
      <c r="W58" s="3"/>
      <c r="X58" s="3"/>
      <c r="Y58" s="3"/>
      <c r="Z58" s="3"/>
    </row>
    <row r="59" ht="15.75" customHeight="1">
      <c r="A59" s="17" t="s">
        <v>163</v>
      </c>
      <c r="B59" s="18" t="s">
        <v>164</v>
      </c>
      <c r="C59" s="3" t="s">
        <v>33</v>
      </c>
      <c r="D59" s="20" t="s">
        <v>30</v>
      </c>
      <c r="E59" s="21"/>
      <c r="F59" s="3"/>
      <c r="G59" s="3"/>
      <c r="H59" s="3"/>
      <c r="I59" s="3"/>
      <c r="J59" s="3"/>
      <c r="K59" s="3"/>
      <c r="L59" s="3"/>
      <c r="M59" s="3"/>
      <c r="N59" s="3"/>
      <c r="O59" s="3"/>
      <c r="P59" s="3"/>
      <c r="Q59" s="3"/>
      <c r="R59" s="3"/>
      <c r="S59" s="3"/>
      <c r="T59" s="3"/>
      <c r="U59" s="3"/>
      <c r="V59" s="3"/>
      <c r="W59" s="3"/>
      <c r="X59" s="3"/>
      <c r="Y59" s="3"/>
      <c r="Z59" s="3"/>
    </row>
    <row r="60" ht="15.75" customHeight="1">
      <c r="A60" s="17" t="s">
        <v>165</v>
      </c>
      <c r="B60" s="18" t="s">
        <v>166</v>
      </c>
      <c r="C60" s="3" t="s">
        <v>29</v>
      </c>
      <c r="D60" s="20" t="s">
        <v>30</v>
      </c>
      <c r="E60" s="21"/>
      <c r="F60" s="3"/>
      <c r="G60" s="3"/>
      <c r="H60" s="3"/>
      <c r="I60" s="3"/>
      <c r="J60" s="3"/>
      <c r="K60" s="3"/>
      <c r="L60" s="3"/>
      <c r="M60" s="3"/>
      <c r="N60" s="3"/>
      <c r="O60" s="3"/>
      <c r="P60" s="3"/>
      <c r="Q60" s="3"/>
      <c r="R60" s="3"/>
      <c r="S60" s="3"/>
      <c r="T60" s="3"/>
      <c r="U60" s="3"/>
      <c r="V60" s="3"/>
      <c r="W60" s="3"/>
      <c r="X60" s="3"/>
      <c r="Y60" s="3"/>
      <c r="Z60" s="3"/>
    </row>
    <row r="61" ht="15.75" customHeight="1">
      <c r="A61" s="17" t="s">
        <v>167</v>
      </c>
      <c r="B61" s="18" t="s">
        <v>168</v>
      </c>
      <c r="C61" s="3" t="s">
        <v>29</v>
      </c>
      <c r="D61" s="20" t="s">
        <v>30</v>
      </c>
      <c r="E61" s="21"/>
      <c r="F61" s="3"/>
      <c r="G61" s="3"/>
      <c r="H61" s="3"/>
      <c r="I61" s="3"/>
      <c r="J61" s="3"/>
      <c r="K61" s="3"/>
      <c r="L61" s="3"/>
      <c r="M61" s="3"/>
      <c r="N61" s="3"/>
      <c r="O61" s="3"/>
      <c r="P61" s="3"/>
      <c r="Q61" s="3"/>
      <c r="R61" s="3"/>
      <c r="S61" s="3"/>
      <c r="T61" s="3"/>
      <c r="U61" s="3"/>
      <c r="V61" s="3"/>
      <c r="W61" s="3"/>
      <c r="X61" s="3"/>
      <c r="Y61" s="3"/>
      <c r="Z61" s="3"/>
    </row>
    <row r="62" ht="15.75" customHeight="1">
      <c r="A62" s="17" t="s">
        <v>169</v>
      </c>
      <c r="B62" s="18" t="s">
        <v>170</v>
      </c>
      <c r="C62" s="3" t="s">
        <v>33</v>
      </c>
      <c r="D62" s="20" t="s">
        <v>30</v>
      </c>
      <c r="E62" s="21"/>
      <c r="F62" s="3"/>
      <c r="G62" s="3"/>
      <c r="H62" s="3"/>
      <c r="I62" s="3"/>
      <c r="J62" s="3"/>
      <c r="K62" s="3"/>
      <c r="L62" s="3"/>
      <c r="M62" s="3"/>
      <c r="N62" s="3"/>
      <c r="O62" s="3"/>
      <c r="P62" s="3"/>
      <c r="Q62" s="3"/>
      <c r="R62" s="3"/>
      <c r="S62" s="3"/>
      <c r="T62" s="3"/>
      <c r="U62" s="3"/>
      <c r="V62" s="3"/>
      <c r="W62" s="3"/>
      <c r="X62" s="3"/>
      <c r="Y62" s="3"/>
      <c r="Z62" s="3"/>
    </row>
    <row r="63" ht="15.75" customHeight="1">
      <c r="A63" s="17" t="s">
        <v>171</v>
      </c>
      <c r="B63" s="18" t="s">
        <v>172</v>
      </c>
      <c r="C63" s="3" t="s">
        <v>61</v>
      </c>
      <c r="D63" s="20" t="s">
        <v>30</v>
      </c>
      <c r="E63" s="3"/>
      <c r="F63" s="3"/>
      <c r="G63" s="3"/>
      <c r="H63" s="3"/>
      <c r="I63" s="3"/>
      <c r="J63" s="3"/>
      <c r="K63" s="3"/>
      <c r="L63" s="3"/>
      <c r="M63" s="3"/>
      <c r="N63" s="3"/>
      <c r="O63" s="3"/>
      <c r="P63" s="3"/>
      <c r="Q63" s="3"/>
      <c r="R63" s="3"/>
      <c r="S63" s="3"/>
      <c r="T63" s="3"/>
      <c r="U63" s="3"/>
      <c r="V63" s="3"/>
      <c r="W63" s="3"/>
      <c r="X63" s="3"/>
      <c r="Y63" s="3"/>
      <c r="Z63" s="3"/>
    </row>
    <row r="64" ht="15.75" customHeight="1">
      <c r="A64" s="17" t="s">
        <v>173</v>
      </c>
      <c r="B64" s="18" t="s">
        <v>174</v>
      </c>
      <c r="C64" s="3" t="s">
        <v>175</v>
      </c>
      <c r="D64" s="20" t="s">
        <v>176</v>
      </c>
      <c r="E64" s="3"/>
      <c r="F64" s="3"/>
      <c r="G64" s="3"/>
      <c r="H64" s="3"/>
      <c r="I64" s="3"/>
      <c r="J64" s="3"/>
      <c r="K64" s="3"/>
      <c r="L64" s="3"/>
      <c r="M64" s="3"/>
      <c r="N64" s="3"/>
      <c r="O64" s="3"/>
      <c r="P64" s="3"/>
      <c r="Q64" s="3"/>
      <c r="R64" s="3"/>
      <c r="S64" s="3"/>
      <c r="T64" s="3"/>
      <c r="U64" s="3"/>
      <c r="V64" s="3"/>
      <c r="W64" s="3"/>
      <c r="X64" s="3"/>
      <c r="Y64" s="3"/>
      <c r="Z64" s="3"/>
    </row>
    <row r="65" ht="15.75" customHeight="1">
      <c r="A65" s="17" t="s">
        <v>177</v>
      </c>
      <c r="B65" s="18" t="s">
        <v>178</v>
      </c>
      <c r="C65" s="3" t="s">
        <v>33</v>
      </c>
      <c r="D65" s="20" t="s">
        <v>30</v>
      </c>
      <c r="E65" s="3"/>
      <c r="F65" s="3"/>
      <c r="G65" s="3"/>
      <c r="H65" s="3"/>
      <c r="I65" s="3"/>
      <c r="J65" s="3"/>
      <c r="K65" s="3"/>
      <c r="L65" s="3"/>
      <c r="M65" s="3"/>
      <c r="N65" s="3"/>
      <c r="O65" s="3"/>
      <c r="P65" s="3"/>
      <c r="Q65" s="3"/>
      <c r="R65" s="3"/>
      <c r="S65" s="3"/>
      <c r="T65" s="3"/>
      <c r="U65" s="3"/>
      <c r="V65" s="3"/>
      <c r="W65" s="3"/>
      <c r="X65" s="3"/>
      <c r="Y65" s="3"/>
      <c r="Z65" s="3"/>
    </row>
    <row r="66" ht="15.75" customHeight="1">
      <c r="A66" s="17" t="s">
        <v>179</v>
      </c>
      <c r="B66" s="18" t="s">
        <v>180</v>
      </c>
      <c r="C66" s="3" t="s">
        <v>181</v>
      </c>
      <c r="D66" s="20" t="s">
        <v>30</v>
      </c>
      <c r="E66" s="3"/>
      <c r="F66" s="3"/>
      <c r="G66" s="3"/>
      <c r="H66" s="3"/>
      <c r="I66" s="3"/>
      <c r="J66" s="3"/>
      <c r="K66" s="3"/>
      <c r="L66" s="3"/>
      <c r="M66" s="3"/>
      <c r="N66" s="3"/>
      <c r="O66" s="3"/>
      <c r="P66" s="3"/>
      <c r="Q66" s="3"/>
      <c r="R66" s="3"/>
      <c r="S66" s="3"/>
      <c r="T66" s="3"/>
      <c r="U66" s="3"/>
      <c r="V66" s="3"/>
      <c r="W66" s="3"/>
      <c r="X66" s="3"/>
      <c r="Y66" s="3"/>
      <c r="Z66" s="3"/>
    </row>
    <row r="67" ht="15.75" customHeight="1">
      <c r="A67" s="17" t="s">
        <v>182</v>
      </c>
      <c r="B67" s="18" t="s">
        <v>183</v>
      </c>
      <c r="C67" s="3" t="s">
        <v>184</v>
      </c>
      <c r="D67" s="3" t="s">
        <v>20</v>
      </c>
      <c r="E67" s="3"/>
      <c r="F67" s="3"/>
      <c r="G67" s="3"/>
      <c r="H67" s="3"/>
      <c r="I67" s="3"/>
      <c r="J67" s="3"/>
      <c r="K67" s="3"/>
      <c r="L67" s="3"/>
      <c r="M67" s="3"/>
      <c r="N67" s="3"/>
      <c r="O67" s="3"/>
      <c r="P67" s="3"/>
      <c r="Q67" s="3"/>
      <c r="R67" s="3"/>
      <c r="S67" s="3"/>
      <c r="T67" s="3"/>
      <c r="U67" s="3"/>
      <c r="V67" s="3"/>
      <c r="W67" s="3"/>
      <c r="X67" s="3"/>
      <c r="Y67" s="3"/>
      <c r="Z67" s="3"/>
    </row>
    <row r="68" ht="15.75" customHeight="1">
      <c r="A68" s="17" t="s">
        <v>185</v>
      </c>
      <c r="B68" s="18" t="s">
        <v>186</v>
      </c>
      <c r="C68" s="3" t="s">
        <v>187</v>
      </c>
      <c r="D68" s="3" t="s">
        <v>176</v>
      </c>
      <c r="E68" s="3"/>
      <c r="F68" s="3"/>
      <c r="G68" s="3"/>
      <c r="H68" s="3"/>
      <c r="I68" s="3"/>
      <c r="J68" s="3"/>
      <c r="K68" s="3"/>
      <c r="L68" s="3"/>
      <c r="M68" s="3"/>
      <c r="N68" s="3"/>
      <c r="O68" s="3"/>
      <c r="P68" s="3"/>
      <c r="Q68" s="3"/>
      <c r="R68" s="3"/>
      <c r="S68" s="3"/>
      <c r="T68" s="3"/>
      <c r="U68" s="3"/>
      <c r="V68" s="3"/>
      <c r="W68" s="3"/>
      <c r="X68" s="3"/>
      <c r="Y68" s="3"/>
      <c r="Z68" s="3"/>
    </row>
    <row r="69" ht="15.75" customHeight="1">
      <c r="A69" s="17" t="s">
        <v>188</v>
      </c>
      <c r="B69" s="18" t="s">
        <v>189</v>
      </c>
      <c r="C69" s="3" t="s">
        <v>190</v>
      </c>
      <c r="D69" s="3" t="s">
        <v>176</v>
      </c>
      <c r="E69" s="3"/>
      <c r="F69" s="3"/>
      <c r="G69" s="3"/>
      <c r="H69" s="3"/>
      <c r="I69" s="3"/>
      <c r="J69" s="3"/>
      <c r="K69" s="3"/>
      <c r="L69" s="3"/>
      <c r="M69" s="3"/>
      <c r="N69" s="3"/>
      <c r="O69" s="3"/>
      <c r="P69" s="3"/>
      <c r="Q69" s="3"/>
      <c r="R69" s="3"/>
      <c r="S69" s="3"/>
      <c r="T69" s="3"/>
      <c r="U69" s="3"/>
      <c r="V69" s="3"/>
      <c r="W69" s="3"/>
      <c r="X69" s="3"/>
      <c r="Y69" s="3"/>
      <c r="Z69" s="3"/>
    </row>
    <row r="70" ht="15.75" customHeight="1">
      <c r="A70" s="17" t="s">
        <v>191</v>
      </c>
      <c r="B70" s="18" t="s">
        <v>192</v>
      </c>
      <c r="C70" s="3" t="s">
        <v>33</v>
      </c>
      <c r="D70" s="20" t="s">
        <v>30</v>
      </c>
      <c r="E70" s="3"/>
      <c r="F70" s="3"/>
      <c r="G70" s="3"/>
      <c r="H70" s="3"/>
      <c r="I70" s="3"/>
      <c r="J70" s="3"/>
      <c r="K70" s="3"/>
      <c r="L70" s="3"/>
      <c r="M70" s="3"/>
      <c r="N70" s="3"/>
      <c r="O70" s="3"/>
      <c r="P70" s="3"/>
      <c r="Q70" s="3"/>
      <c r="R70" s="3"/>
      <c r="S70" s="3"/>
      <c r="T70" s="3"/>
      <c r="U70" s="3"/>
      <c r="V70" s="3"/>
      <c r="W70" s="3"/>
      <c r="X70" s="3"/>
      <c r="Y70" s="3"/>
      <c r="Z70" s="3"/>
    </row>
    <row r="71" ht="15.75" customHeight="1">
      <c r="A71" s="17" t="s">
        <v>193</v>
      </c>
      <c r="B71" s="18" t="s">
        <v>194</v>
      </c>
      <c r="C71" s="3" t="s">
        <v>195</v>
      </c>
      <c r="D71" s="3" t="s">
        <v>176</v>
      </c>
      <c r="E71" s="3"/>
      <c r="F71" s="3"/>
      <c r="G71" s="3"/>
      <c r="H71" s="3"/>
      <c r="I71" s="3"/>
      <c r="J71" s="3"/>
      <c r="K71" s="3"/>
      <c r="L71" s="3"/>
      <c r="M71" s="3"/>
      <c r="N71" s="3"/>
      <c r="O71" s="3"/>
      <c r="P71" s="3"/>
      <c r="Q71" s="3"/>
      <c r="R71" s="3"/>
      <c r="S71" s="3"/>
      <c r="T71" s="3"/>
      <c r="U71" s="3"/>
      <c r="V71" s="3"/>
      <c r="W71" s="3"/>
      <c r="X71" s="3"/>
      <c r="Y71" s="3"/>
      <c r="Z71" s="3"/>
    </row>
    <row r="72" ht="15.75" customHeight="1">
      <c r="A72" s="17" t="s">
        <v>196</v>
      </c>
      <c r="B72" s="18" t="s">
        <v>197</v>
      </c>
      <c r="C72" s="3" t="s">
        <v>23</v>
      </c>
      <c r="D72" s="3" t="s">
        <v>23</v>
      </c>
      <c r="E72" s="3"/>
      <c r="F72" s="3"/>
      <c r="G72" s="3"/>
      <c r="H72" s="3"/>
      <c r="I72" s="3"/>
      <c r="J72" s="3"/>
      <c r="K72" s="3"/>
      <c r="L72" s="3"/>
      <c r="M72" s="3"/>
      <c r="N72" s="3"/>
      <c r="O72" s="3"/>
      <c r="P72" s="3"/>
      <c r="Q72" s="3"/>
      <c r="R72" s="3"/>
      <c r="S72" s="3"/>
      <c r="T72" s="3"/>
      <c r="U72" s="3"/>
      <c r="V72" s="3"/>
      <c r="W72" s="3"/>
      <c r="X72" s="3"/>
      <c r="Y72" s="3"/>
      <c r="Z72" s="3"/>
    </row>
    <row r="73" ht="15.75" customHeight="1">
      <c r="A73" s="17" t="s">
        <v>198</v>
      </c>
      <c r="B73" s="18" t="s">
        <v>199</v>
      </c>
      <c r="C73" s="3" t="s">
        <v>200</v>
      </c>
      <c r="D73" s="3" t="s">
        <v>54</v>
      </c>
      <c r="E73" s="3"/>
      <c r="F73" s="3"/>
      <c r="G73" s="3"/>
      <c r="H73" s="3"/>
      <c r="I73" s="3"/>
      <c r="J73" s="3"/>
      <c r="K73" s="3"/>
      <c r="L73" s="3"/>
      <c r="M73" s="3"/>
      <c r="N73" s="3"/>
      <c r="O73" s="3"/>
      <c r="P73" s="3"/>
      <c r="Q73" s="3"/>
      <c r="R73" s="3"/>
      <c r="S73" s="3"/>
      <c r="T73" s="3"/>
      <c r="U73" s="3"/>
      <c r="V73" s="3"/>
      <c r="W73" s="3"/>
      <c r="X73" s="3"/>
      <c r="Y73" s="3"/>
      <c r="Z73" s="3"/>
    </row>
    <row r="74" ht="15.75" customHeight="1">
      <c r="A74" s="17" t="s">
        <v>201</v>
      </c>
      <c r="B74" s="18" t="s">
        <v>202</v>
      </c>
      <c r="C74" s="3" t="s">
        <v>203</v>
      </c>
      <c r="D74" s="3" t="s">
        <v>54</v>
      </c>
      <c r="E74" s="3"/>
      <c r="F74" s="3"/>
      <c r="G74" s="3"/>
      <c r="H74" s="3"/>
      <c r="I74" s="3"/>
      <c r="J74" s="3"/>
      <c r="K74" s="3"/>
      <c r="L74" s="3"/>
      <c r="M74" s="3"/>
      <c r="N74" s="3"/>
      <c r="O74" s="3"/>
      <c r="P74" s="3"/>
      <c r="Q74" s="3"/>
      <c r="R74" s="3"/>
      <c r="S74" s="3"/>
      <c r="T74" s="3"/>
      <c r="U74" s="3"/>
      <c r="V74" s="3"/>
      <c r="W74" s="3"/>
      <c r="X74" s="3"/>
      <c r="Y74" s="3"/>
      <c r="Z74" s="3"/>
    </row>
    <row r="75" ht="15.75" customHeight="1">
      <c r="A75" s="17" t="s">
        <v>204</v>
      </c>
      <c r="B75" s="18" t="s">
        <v>205</v>
      </c>
      <c r="C75" s="3" t="s">
        <v>206</v>
      </c>
      <c r="D75" s="3" t="s">
        <v>54</v>
      </c>
      <c r="E75" s="3"/>
      <c r="F75" s="3"/>
      <c r="G75" s="3"/>
      <c r="H75" s="3"/>
      <c r="I75" s="3"/>
      <c r="J75" s="3"/>
      <c r="K75" s="3"/>
      <c r="L75" s="3"/>
      <c r="M75" s="3"/>
      <c r="N75" s="3"/>
      <c r="O75" s="3"/>
      <c r="P75" s="3"/>
      <c r="Q75" s="3"/>
      <c r="R75" s="3"/>
      <c r="S75" s="3"/>
      <c r="T75" s="3"/>
      <c r="U75" s="3"/>
      <c r="V75" s="3"/>
      <c r="W75" s="3"/>
      <c r="X75" s="3"/>
      <c r="Y75" s="3"/>
      <c r="Z75" s="3"/>
    </row>
    <row r="76" ht="15.75" customHeight="1">
      <c r="A76" s="17" t="s">
        <v>207</v>
      </c>
      <c r="B76" s="18" t="s">
        <v>208</v>
      </c>
      <c r="C76" s="3" t="s">
        <v>33</v>
      </c>
      <c r="D76" s="20" t="s">
        <v>30</v>
      </c>
      <c r="E76" s="3"/>
      <c r="F76" s="3"/>
      <c r="G76" s="3"/>
      <c r="H76" s="3"/>
      <c r="I76" s="3"/>
      <c r="J76" s="3"/>
      <c r="K76" s="3"/>
      <c r="L76" s="3"/>
      <c r="M76" s="3"/>
      <c r="N76" s="3"/>
      <c r="O76" s="3"/>
      <c r="P76" s="3"/>
      <c r="Q76" s="3"/>
      <c r="R76" s="3"/>
      <c r="S76" s="3"/>
      <c r="T76" s="3"/>
      <c r="U76" s="3"/>
      <c r="V76" s="3"/>
      <c r="W76" s="3"/>
      <c r="X76" s="3"/>
      <c r="Y76" s="3"/>
      <c r="Z76" s="3"/>
    </row>
    <row r="77" ht="15.75" customHeight="1">
      <c r="A77" s="17" t="s">
        <v>209</v>
      </c>
      <c r="B77" s="18" t="s">
        <v>210</v>
      </c>
      <c r="C77" s="3" t="s">
        <v>33</v>
      </c>
      <c r="D77" s="20" t="s">
        <v>30</v>
      </c>
      <c r="E77" s="3"/>
      <c r="F77" s="3"/>
      <c r="G77" s="3"/>
      <c r="H77" s="3"/>
      <c r="I77" s="3"/>
      <c r="J77" s="3"/>
      <c r="K77" s="3"/>
      <c r="L77" s="3"/>
      <c r="M77" s="3"/>
      <c r="N77" s="3"/>
      <c r="O77" s="3"/>
      <c r="P77" s="3"/>
      <c r="Q77" s="3"/>
      <c r="R77" s="3"/>
      <c r="S77" s="3"/>
      <c r="T77" s="3"/>
      <c r="U77" s="3"/>
      <c r="V77" s="3"/>
      <c r="W77" s="3"/>
      <c r="X77" s="3"/>
      <c r="Y77" s="3"/>
      <c r="Z77" s="3"/>
    </row>
    <row r="78" ht="15.75" customHeight="1">
      <c r="A78" s="17" t="s">
        <v>211</v>
      </c>
      <c r="B78" s="18" t="s">
        <v>212</v>
      </c>
      <c r="C78" s="3" t="s">
        <v>213</v>
      </c>
      <c r="D78" s="20" t="s">
        <v>30</v>
      </c>
      <c r="E78" s="3"/>
      <c r="F78" s="3"/>
      <c r="G78" s="3"/>
      <c r="H78" s="3"/>
      <c r="I78" s="3"/>
      <c r="J78" s="3"/>
      <c r="K78" s="3"/>
      <c r="L78" s="3"/>
      <c r="M78" s="3"/>
      <c r="N78" s="3"/>
      <c r="O78" s="3"/>
      <c r="P78" s="3"/>
      <c r="Q78" s="3"/>
      <c r="R78" s="3"/>
      <c r="S78" s="3"/>
      <c r="T78" s="3"/>
      <c r="U78" s="3"/>
      <c r="V78" s="3"/>
      <c r="W78" s="3"/>
      <c r="X78" s="3"/>
      <c r="Y78" s="3"/>
      <c r="Z78" s="3"/>
    </row>
    <row r="79" ht="15.75" customHeight="1">
      <c r="A79" s="17" t="s">
        <v>214</v>
      </c>
      <c r="B79" s="18" t="s">
        <v>215</v>
      </c>
      <c r="C79" s="3" t="s">
        <v>29</v>
      </c>
      <c r="D79" s="20" t="s">
        <v>30</v>
      </c>
      <c r="E79" s="3"/>
      <c r="F79" s="3"/>
      <c r="G79" s="3"/>
      <c r="H79" s="3"/>
      <c r="I79" s="3"/>
      <c r="J79" s="3"/>
      <c r="K79" s="3"/>
      <c r="L79" s="3"/>
      <c r="M79" s="3"/>
      <c r="N79" s="3"/>
      <c r="O79" s="3"/>
      <c r="P79" s="3"/>
      <c r="Q79" s="3"/>
      <c r="R79" s="3"/>
      <c r="S79" s="3"/>
      <c r="T79" s="3"/>
      <c r="U79" s="3"/>
      <c r="V79" s="3"/>
      <c r="W79" s="3"/>
      <c r="X79" s="3"/>
      <c r="Y79" s="3"/>
      <c r="Z79" s="3"/>
    </row>
    <row r="80" ht="15.75" customHeight="1">
      <c r="A80" s="17" t="s">
        <v>216</v>
      </c>
      <c r="B80" s="18" t="s">
        <v>217</v>
      </c>
      <c r="C80" s="3" t="s">
        <v>61</v>
      </c>
      <c r="D80" s="20" t="s">
        <v>30</v>
      </c>
      <c r="E80" s="3"/>
      <c r="F80" s="3"/>
      <c r="G80" s="3"/>
      <c r="H80" s="3"/>
      <c r="I80" s="3"/>
      <c r="J80" s="3"/>
      <c r="K80" s="3"/>
      <c r="L80" s="3"/>
      <c r="M80" s="3"/>
      <c r="N80" s="3"/>
      <c r="O80" s="3"/>
      <c r="P80" s="3"/>
      <c r="Q80" s="3"/>
      <c r="R80" s="3"/>
      <c r="S80" s="3"/>
      <c r="T80" s="3"/>
      <c r="U80" s="3"/>
      <c r="V80" s="3"/>
      <c r="W80" s="3"/>
      <c r="X80" s="3"/>
      <c r="Y80" s="3"/>
      <c r="Z80" s="3"/>
    </row>
    <row r="81" ht="15.75" customHeight="1">
      <c r="A81" s="17" t="s">
        <v>218</v>
      </c>
      <c r="B81" s="18" t="s">
        <v>219</v>
      </c>
      <c r="C81" s="3" t="s">
        <v>220</v>
      </c>
      <c r="D81" s="3" t="s">
        <v>54</v>
      </c>
      <c r="E81" s="3"/>
      <c r="F81" s="3"/>
      <c r="G81" s="3"/>
      <c r="H81" s="3"/>
      <c r="I81" s="3"/>
      <c r="J81" s="3"/>
      <c r="K81" s="3"/>
      <c r="L81" s="3"/>
      <c r="M81" s="3"/>
      <c r="N81" s="3"/>
      <c r="O81" s="3"/>
      <c r="P81" s="3"/>
      <c r="Q81" s="3"/>
      <c r="R81" s="3"/>
      <c r="S81" s="3"/>
      <c r="T81" s="3"/>
      <c r="U81" s="3"/>
      <c r="V81" s="3"/>
      <c r="W81" s="3"/>
      <c r="X81" s="3"/>
      <c r="Y81" s="3"/>
      <c r="Z81" s="3"/>
    </row>
    <row r="82" ht="15.75" customHeight="1">
      <c r="A82" s="17" t="s">
        <v>221</v>
      </c>
      <c r="B82" s="18" t="s">
        <v>222</v>
      </c>
      <c r="C82" s="3" t="s">
        <v>223</v>
      </c>
      <c r="D82" s="20" t="s">
        <v>224</v>
      </c>
      <c r="E82" s="3"/>
      <c r="F82" s="3"/>
      <c r="G82" s="3"/>
      <c r="H82" s="3"/>
      <c r="I82" s="3"/>
      <c r="J82" s="3"/>
      <c r="K82" s="3"/>
      <c r="L82" s="3"/>
      <c r="M82" s="3"/>
      <c r="N82" s="3"/>
      <c r="O82" s="3"/>
      <c r="P82" s="3"/>
      <c r="Q82" s="3"/>
      <c r="R82" s="3"/>
      <c r="S82" s="3"/>
      <c r="T82" s="3"/>
      <c r="U82" s="3"/>
      <c r="V82" s="3"/>
      <c r="W82" s="3"/>
      <c r="X82" s="3"/>
      <c r="Y82" s="3"/>
      <c r="Z82" s="3"/>
    </row>
    <row r="83" ht="15.75" customHeight="1">
      <c r="A83" s="17" t="s">
        <v>225</v>
      </c>
      <c r="B83" s="18" t="s">
        <v>226</v>
      </c>
      <c r="C83" s="3" t="s">
        <v>227</v>
      </c>
      <c r="D83" s="20" t="s">
        <v>23</v>
      </c>
      <c r="E83" s="3"/>
      <c r="F83" s="3"/>
      <c r="G83" s="3"/>
      <c r="H83" s="3"/>
      <c r="I83" s="3"/>
      <c r="J83" s="3"/>
      <c r="K83" s="3"/>
      <c r="L83" s="3"/>
      <c r="M83" s="3"/>
      <c r="N83" s="3"/>
      <c r="O83" s="3"/>
      <c r="P83" s="3"/>
      <c r="Q83" s="3"/>
      <c r="R83" s="3"/>
      <c r="S83" s="3"/>
      <c r="T83" s="3"/>
      <c r="U83" s="3"/>
      <c r="V83" s="3"/>
      <c r="W83" s="3"/>
      <c r="X83" s="3"/>
      <c r="Y83" s="3"/>
      <c r="Z83" s="3"/>
    </row>
    <row r="84" ht="15.75" customHeight="1">
      <c r="A84" s="17" t="s">
        <v>228</v>
      </c>
      <c r="B84" s="18" t="s">
        <v>229</v>
      </c>
      <c r="C84" s="3" t="s">
        <v>230</v>
      </c>
      <c r="D84" s="3" t="s">
        <v>54</v>
      </c>
      <c r="E84" s="3"/>
      <c r="F84" s="3"/>
      <c r="G84" s="3"/>
      <c r="H84" s="3"/>
      <c r="I84" s="3"/>
      <c r="J84" s="3"/>
      <c r="K84" s="3"/>
      <c r="L84" s="3"/>
      <c r="M84" s="3"/>
      <c r="N84" s="3"/>
      <c r="O84" s="3"/>
      <c r="P84" s="3"/>
      <c r="Q84" s="3"/>
      <c r="R84" s="3"/>
      <c r="S84" s="3"/>
      <c r="T84" s="3"/>
      <c r="U84" s="3"/>
      <c r="V84" s="3"/>
      <c r="W84" s="3"/>
      <c r="X84" s="3"/>
      <c r="Y84" s="3"/>
      <c r="Z84" s="3"/>
    </row>
    <row r="85" ht="15.75" customHeight="1">
      <c r="A85" s="17" t="s">
        <v>231</v>
      </c>
      <c r="B85" s="18" t="s">
        <v>232</v>
      </c>
      <c r="C85" s="3" t="s">
        <v>233</v>
      </c>
      <c r="D85" s="3" t="s">
        <v>54</v>
      </c>
      <c r="E85" s="3"/>
      <c r="F85" s="3"/>
      <c r="G85" s="3"/>
      <c r="H85" s="3"/>
      <c r="I85" s="3"/>
      <c r="J85" s="3"/>
      <c r="K85" s="3"/>
      <c r="L85" s="3"/>
      <c r="M85" s="3"/>
      <c r="N85" s="3"/>
      <c r="O85" s="3"/>
      <c r="P85" s="3"/>
      <c r="Q85" s="3"/>
      <c r="R85" s="3"/>
      <c r="S85" s="3"/>
      <c r="T85" s="3"/>
      <c r="U85" s="3"/>
      <c r="V85" s="3"/>
      <c r="W85" s="3"/>
      <c r="X85" s="3"/>
      <c r="Y85" s="3"/>
      <c r="Z85" s="3"/>
    </row>
    <row r="86" ht="15.75" customHeight="1">
      <c r="A86" s="17" t="s">
        <v>234</v>
      </c>
      <c r="B86" s="18" t="s">
        <v>235</v>
      </c>
      <c r="C86" s="3" t="s">
        <v>236</v>
      </c>
      <c r="D86" s="20" t="s">
        <v>224</v>
      </c>
      <c r="E86" s="3"/>
      <c r="F86" s="3"/>
      <c r="G86" s="3"/>
      <c r="H86" s="3"/>
      <c r="I86" s="3"/>
      <c r="J86" s="3"/>
      <c r="K86" s="3"/>
      <c r="L86" s="3"/>
      <c r="M86" s="3"/>
      <c r="N86" s="3"/>
      <c r="O86" s="3"/>
      <c r="P86" s="3"/>
      <c r="Q86" s="3"/>
      <c r="R86" s="3"/>
      <c r="S86" s="3"/>
      <c r="T86" s="3"/>
      <c r="U86" s="3"/>
      <c r="V86" s="3"/>
      <c r="W86" s="3"/>
      <c r="X86" s="3"/>
      <c r="Y86" s="3"/>
      <c r="Z86" s="3"/>
    </row>
    <row r="87" ht="15.75" customHeight="1">
      <c r="A87" s="17" t="s">
        <v>237</v>
      </c>
      <c r="B87" s="18" t="s">
        <v>238</v>
      </c>
      <c r="C87" s="3" t="s">
        <v>184</v>
      </c>
      <c r="D87" s="3" t="s">
        <v>20</v>
      </c>
      <c r="E87" s="3"/>
      <c r="F87" s="3"/>
      <c r="G87" s="3"/>
      <c r="H87" s="3"/>
      <c r="I87" s="3"/>
      <c r="J87" s="3"/>
      <c r="K87" s="3"/>
      <c r="L87" s="3"/>
      <c r="M87" s="3"/>
      <c r="N87" s="3"/>
      <c r="O87" s="3"/>
      <c r="P87" s="3"/>
      <c r="Q87" s="3"/>
      <c r="R87" s="3"/>
      <c r="S87" s="3"/>
      <c r="T87" s="3"/>
      <c r="U87" s="3"/>
      <c r="V87" s="3"/>
      <c r="W87" s="3"/>
      <c r="X87" s="3"/>
      <c r="Y87" s="3"/>
      <c r="Z87" s="3"/>
    </row>
    <row r="88" ht="15.75" customHeight="1">
      <c r="A88" s="17" t="s">
        <v>239</v>
      </c>
      <c r="B88" s="18" t="s">
        <v>240</v>
      </c>
      <c r="C88" s="3" t="s">
        <v>61</v>
      </c>
      <c r="D88" s="20" t="s">
        <v>30</v>
      </c>
      <c r="E88" s="3"/>
      <c r="F88" s="3"/>
      <c r="G88" s="3"/>
      <c r="H88" s="3"/>
      <c r="I88" s="3"/>
      <c r="J88" s="3"/>
      <c r="K88" s="3"/>
      <c r="L88" s="3"/>
      <c r="M88" s="3"/>
      <c r="N88" s="3"/>
      <c r="O88" s="3"/>
      <c r="P88" s="3"/>
      <c r="Q88" s="3"/>
      <c r="R88" s="3"/>
      <c r="S88" s="3"/>
      <c r="T88" s="3"/>
      <c r="U88" s="3"/>
      <c r="V88" s="3"/>
      <c r="W88" s="3"/>
      <c r="X88" s="3"/>
      <c r="Y88" s="3"/>
      <c r="Z88" s="3"/>
    </row>
    <row r="89" ht="15.75" customHeight="1">
      <c r="A89" s="17" t="s">
        <v>241</v>
      </c>
      <c r="B89" s="18" t="s">
        <v>242</v>
      </c>
      <c r="C89" s="3" t="s">
        <v>33</v>
      </c>
      <c r="D89" s="20" t="s">
        <v>30</v>
      </c>
      <c r="E89" s="3"/>
      <c r="F89" s="3"/>
      <c r="G89" s="3"/>
      <c r="H89" s="3"/>
      <c r="I89" s="3"/>
      <c r="J89" s="3"/>
      <c r="K89" s="3"/>
      <c r="L89" s="3"/>
      <c r="M89" s="3"/>
      <c r="N89" s="3"/>
      <c r="O89" s="3"/>
      <c r="P89" s="3"/>
      <c r="Q89" s="3"/>
      <c r="R89" s="3"/>
      <c r="S89" s="3"/>
      <c r="T89" s="3"/>
      <c r="U89" s="3"/>
      <c r="V89" s="3"/>
      <c r="W89" s="3"/>
      <c r="X89" s="3"/>
      <c r="Y89" s="3"/>
      <c r="Z89" s="3"/>
    </row>
    <row r="90" ht="15.75" customHeight="1">
      <c r="A90" s="17" t="s">
        <v>243</v>
      </c>
      <c r="B90" s="18" t="s">
        <v>244</v>
      </c>
      <c r="C90" s="3" t="s">
        <v>61</v>
      </c>
      <c r="D90" s="20" t="s">
        <v>30</v>
      </c>
      <c r="E90" s="3"/>
      <c r="F90" s="3"/>
      <c r="G90" s="3"/>
      <c r="H90" s="3"/>
      <c r="I90" s="3"/>
      <c r="J90" s="3"/>
      <c r="K90" s="3"/>
      <c r="L90" s="3"/>
      <c r="M90" s="3"/>
      <c r="N90" s="3"/>
      <c r="O90" s="3"/>
      <c r="P90" s="3"/>
      <c r="Q90" s="3"/>
      <c r="R90" s="3"/>
      <c r="S90" s="3"/>
      <c r="T90" s="3"/>
      <c r="U90" s="3"/>
      <c r="V90" s="3"/>
      <c r="W90" s="3"/>
      <c r="X90" s="3"/>
      <c r="Y90" s="3"/>
      <c r="Z90" s="3"/>
    </row>
    <row r="91" ht="15.75" customHeight="1">
      <c r="A91" s="22" t="s">
        <v>245</v>
      </c>
      <c r="B91" s="23" t="s">
        <v>246</v>
      </c>
      <c r="C91" s="3" t="s">
        <v>247</v>
      </c>
      <c r="D91" s="3"/>
      <c r="E91" s="3"/>
      <c r="F91" s="3"/>
      <c r="G91" s="3"/>
      <c r="H91" s="3"/>
      <c r="I91" s="3"/>
      <c r="J91" s="3"/>
      <c r="K91" s="3"/>
      <c r="L91" s="3"/>
      <c r="M91" s="3"/>
      <c r="N91" s="3"/>
      <c r="O91" s="3"/>
      <c r="P91" s="3"/>
      <c r="Q91" s="3"/>
      <c r="R91" s="3"/>
      <c r="S91" s="3"/>
      <c r="T91" s="3"/>
      <c r="U91" s="3"/>
      <c r="V91" s="3"/>
      <c r="W91" s="3"/>
      <c r="X91" s="3"/>
      <c r="Y91" s="3"/>
      <c r="Z91" s="3"/>
    </row>
    <row r="92" ht="15.75" customHeight="1">
      <c r="A92" s="22" t="s">
        <v>248</v>
      </c>
      <c r="B92" s="23" t="s">
        <v>249</v>
      </c>
      <c r="C92" s="24" t="s">
        <v>250</v>
      </c>
      <c r="D92" s="3"/>
      <c r="E92" s="3"/>
      <c r="F92" s="3"/>
      <c r="G92" s="3"/>
      <c r="H92" s="3"/>
      <c r="I92" s="3"/>
      <c r="J92" s="3"/>
      <c r="K92" s="3"/>
      <c r="L92" s="3"/>
      <c r="M92" s="3"/>
      <c r="N92" s="3"/>
      <c r="O92" s="3"/>
      <c r="P92" s="3"/>
      <c r="Q92" s="3"/>
      <c r="R92" s="3"/>
      <c r="S92" s="3"/>
      <c r="T92" s="3"/>
      <c r="U92" s="3"/>
      <c r="V92" s="3"/>
      <c r="W92" s="3"/>
      <c r="X92" s="3"/>
      <c r="Y92" s="3"/>
      <c r="Z92" s="3"/>
    </row>
    <row r="93" ht="15.75" customHeight="1">
      <c r="A93" s="22" t="s">
        <v>251</v>
      </c>
      <c r="B93" s="23" t="s">
        <v>252</v>
      </c>
      <c r="C93" s="25"/>
      <c r="D93" s="3"/>
      <c r="E93" s="3"/>
      <c r="F93" s="3"/>
      <c r="G93" s="3"/>
      <c r="H93" s="3"/>
      <c r="I93" s="3"/>
      <c r="J93" s="3"/>
      <c r="K93" s="3"/>
      <c r="L93" s="3"/>
      <c r="M93" s="3"/>
      <c r="N93" s="3"/>
      <c r="O93" s="3"/>
      <c r="P93" s="3"/>
      <c r="Q93" s="3"/>
      <c r="R93" s="3"/>
      <c r="S93" s="3"/>
      <c r="T93" s="3"/>
      <c r="U93" s="3"/>
      <c r="V93" s="3"/>
      <c r="W93" s="3"/>
      <c r="X93" s="3"/>
      <c r="Y93" s="3"/>
      <c r="Z93" s="3"/>
    </row>
    <row r="94" ht="15.75" customHeight="1">
      <c r="A94" s="22" t="s">
        <v>253</v>
      </c>
      <c r="B94" s="23" t="s">
        <v>254</v>
      </c>
      <c r="C94" s="25"/>
      <c r="D94" s="3"/>
      <c r="E94" s="3"/>
      <c r="F94" s="3"/>
      <c r="G94" s="3"/>
      <c r="H94" s="3"/>
      <c r="I94" s="3"/>
      <c r="J94" s="3"/>
      <c r="K94" s="3"/>
      <c r="L94" s="3"/>
      <c r="M94" s="3"/>
      <c r="N94" s="3"/>
      <c r="O94" s="3"/>
      <c r="P94" s="3"/>
      <c r="Q94" s="3"/>
      <c r="R94" s="3"/>
      <c r="S94" s="3"/>
      <c r="T94" s="3"/>
      <c r="U94" s="3"/>
      <c r="V94" s="3"/>
      <c r="W94" s="3"/>
      <c r="X94" s="3"/>
      <c r="Y94" s="3"/>
      <c r="Z94" s="3"/>
    </row>
    <row r="95" ht="15.75" customHeight="1">
      <c r="A95" s="26" t="s">
        <v>255</v>
      </c>
      <c r="B95" s="23" t="s">
        <v>256</v>
      </c>
      <c r="C95" s="25"/>
      <c r="D95" s="27" t="s">
        <v>257</v>
      </c>
      <c r="E95" s="3"/>
      <c r="F95" s="3"/>
      <c r="G95" s="3"/>
      <c r="H95" s="3"/>
      <c r="I95" s="3"/>
      <c r="J95" s="3"/>
      <c r="K95" s="3"/>
      <c r="L95" s="3"/>
      <c r="M95" s="3"/>
      <c r="N95" s="3"/>
      <c r="O95" s="3"/>
      <c r="P95" s="3"/>
      <c r="Q95" s="3"/>
      <c r="R95" s="3"/>
      <c r="S95" s="3"/>
      <c r="T95" s="3"/>
      <c r="U95" s="3"/>
      <c r="V95" s="3"/>
      <c r="W95" s="3"/>
      <c r="X95" s="3"/>
      <c r="Y95" s="3"/>
      <c r="Z95" s="3"/>
    </row>
    <row r="96" ht="15.75" customHeight="1">
      <c r="A96" s="26" t="s">
        <v>258</v>
      </c>
      <c r="B96" s="23" t="s">
        <v>259</v>
      </c>
      <c r="C96" s="25"/>
      <c r="D96" s="28"/>
      <c r="E96" s="3"/>
      <c r="F96" s="3"/>
      <c r="G96" s="3"/>
      <c r="H96" s="3"/>
      <c r="I96" s="3"/>
      <c r="J96" s="3"/>
      <c r="K96" s="3"/>
      <c r="L96" s="3"/>
      <c r="M96" s="3"/>
      <c r="N96" s="3"/>
      <c r="O96" s="3"/>
      <c r="P96" s="3"/>
      <c r="Q96" s="3"/>
      <c r="R96" s="3"/>
      <c r="S96" s="3"/>
      <c r="T96" s="3"/>
      <c r="U96" s="3"/>
      <c r="V96" s="3"/>
      <c r="W96" s="3"/>
      <c r="X96" s="3"/>
      <c r="Y96" s="3"/>
      <c r="Z96" s="3"/>
    </row>
    <row r="97" ht="15.75" customHeight="1">
      <c r="A97" s="26" t="s">
        <v>260</v>
      </c>
      <c r="B97" s="23" t="s">
        <v>261</v>
      </c>
      <c r="C97" s="25"/>
      <c r="D97" s="28"/>
      <c r="E97" s="3"/>
      <c r="F97" s="3"/>
      <c r="G97" s="3"/>
      <c r="H97" s="3"/>
      <c r="I97" s="3"/>
      <c r="J97" s="3"/>
      <c r="K97" s="3"/>
      <c r="L97" s="3"/>
      <c r="M97" s="3"/>
      <c r="N97" s="3"/>
      <c r="O97" s="3"/>
      <c r="P97" s="3"/>
      <c r="Q97" s="3"/>
      <c r="R97" s="3"/>
      <c r="S97" s="3"/>
      <c r="T97" s="3"/>
      <c r="U97" s="3"/>
      <c r="V97" s="3"/>
      <c r="W97" s="3"/>
      <c r="X97" s="3"/>
      <c r="Y97" s="3"/>
      <c r="Z97" s="3"/>
    </row>
    <row r="98" ht="15.75" customHeight="1">
      <c r="A98" s="26" t="s">
        <v>262</v>
      </c>
      <c r="B98" s="23" t="s">
        <v>263</v>
      </c>
      <c r="C98" s="25"/>
      <c r="D98" s="28"/>
      <c r="E98" s="3"/>
      <c r="F98" s="3"/>
      <c r="G98" s="3"/>
      <c r="H98" s="3"/>
      <c r="I98" s="3"/>
      <c r="J98" s="3"/>
      <c r="K98" s="3"/>
      <c r="L98" s="3"/>
      <c r="M98" s="3"/>
      <c r="N98" s="3"/>
      <c r="O98" s="3"/>
      <c r="P98" s="3"/>
      <c r="Q98" s="3"/>
      <c r="R98" s="3"/>
      <c r="S98" s="3"/>
      <c r="T98" s="3"/>
      <c r="U98" s="3"/>
      <c r="V98" s="3"/>
      <c r="W98" s="3"/>
      <c r="X98" s="3"/>
      <c r="Y98" s="3"/>
      <c r="Z98" s="3"/>
    </row>
    <row r="99" ht="15.75" customHeight="1">
      <c r="A99" s="26" t="s">
        <v>264</v>
      </c>
      <c r="B99" s="23" t="s">
        <v>265</v>
      </c>
      <c r="C99" s="25"/>
      <c r="D99" s="28"/>
      <c r="E99" s="3"/>
      <c r="F99" s="3"/>
      <c r="G99" s="3"/>
      <c r="H99" s="3"/>
      <c r="I99" s="3"/>
      <c r="J99" s="3"/>
      <c r="K99" s="3"/>
      <c r="L99" s="3"/>
      <c r="M99" s="3"/>
      <c r="N99" s="3"/>
      <c r="O99" s="3"/>
      <c r="P99" s="3"/>
      <c r="Q99" s="3"/>
      <c r="R99" s="3"/>
      <c r="S99" s="3"/>
      <c r="T99" s="3"/>
      <c r="U99" s="3"/>
      <c r="V99" s="3"/>
      <c r="W99" s="3"/>
      <c r="X99" s="3"/>
      <c r="Y99" s="3"/>
      <c r="Z99" s="3"/>
    </row>
    <row r="100" ht="15.75" customHeight="1">
      <c r="A100" s="26" t="s">
        <v>266</v>
      </c>
      <c r="B100" s="23" t="s">
        <v>267</v>
      </c>
      <c r="C100" s="25"/>
      <c r="D100" s="28"/>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26" t="s">
        <v>268</v>
      </c>
      <c r="B101" s="23" t="s">
        <v>269</v>
      </c>
      <c r="C101" s="25"/>
      <c r="D101" s="28"/>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26" t="s">
        <v>270</v>
      </c>
      <c r="B102" s="23" t="s">
        <v>271</v>
      </c>
      <c r="C102" s="25"/>
      <c r="D102" s="28"/>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26" t="s">
        <v>272</v>
      </c>
      <c r="B103" s="23" t="s">
        <v>273</v>
      </c>
      <c r="C103" s="25"/>
      <c r="D103" s="28"/>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26" t="s">
        <v>274</v>
      </c>
      <c r="B104" s="23" t="s">
        <v>275</v>
      </c>
      <c r="C104" s="25"/>
      <c r="D104" s="28"/>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26" t="s">
        <v>276</v>
      </c>
      <c r="B105" s="23" t="s">
        <v>277</v>
      </c>
      <c r="C105" s="25"/>
      <c r="D105" s="29"/>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22" t="s">
        <v>278</v>
      </c>
      <c r="B106" s="23" t="s">
        <v>279</v>
      </c>
      <c r="C106" s="25"/>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26" t="s">
        <v>280</v>
      </c>
      <c r="B107" s="23" t="s">
        <v>281</v>
      </c>
      <c r="C107" s="25"/>
      <c r="D107" s="30" t="s">
        <v>257</v>
      </c>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22" t="s">
        <v>282</v>
      </c>
      <c r="B108" s="23" t="s">
        <v>283</v>
      </c>
      <c r="C108" s="25"/>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22" t="s">
        <v>284</v>
      </c>
      <c r="B109" s="23" t="s">
        <v>285</v>
      </c>
      <c r="C109" s="25"/>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22" t="s">
        <v>286</v>
      </c>
      <c r="B110" s="23" t="s">
        <v>287</v>
      </c>
      <c r="C110" s="25"/>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26" t="s">
        <v>288</v>
      </c>
      <c r="B111" s="23" t="s">
        <v>289</v>
      </c>
      <c r="C111" s="25"/>
      <c r="D111" s="30" t="s">
        <v>257</v>
      </c>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22" t="s">
        <v>290</v>
      </c>
      <c r="B112" s="23" t="s">
        <v>291</v>
      </c>
      <c r="C112" s="25"/>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22" t="s">
        <v>292</v>
      </c>
      <c r="B113" s="23" t="s">
        <v>293</v>
      </c>
      <c r="C113" s="25"/>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22" t="s">
        <v>294</v>
      </c>
      <c r="B114" s="23" t="s">
        <v>295</v>
      </c>
      <c r="C114" s="25"/>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22" t="s">
        <v>296</v>
      </c>
      <c r="B115" s="23" t="s">
        <v>297</v>
      </c>
      <c r="C115" s="25"/>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22" t="s">
        <v>298</v>
      </c>
      <c r="B116" s="23" t="s">
        <v>299</v>
      </c>
      <c r="C116" s="25"/>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22" t="s">
        <v>300</v>
      </c>
      <c r="B117" s="23" t="s">
        <v>301</v>
      </c>
      <c r="C117" s="25"/>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22" t="s">
        <v>302</v>
      </c>
      <c r="B118" s="23" t="s">
        <v>303</v>
      </c>
      <c r="C118" s="25"/>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26" t="s">
        <v>304</v>
      </c>
      <c r="B119" s="23" t="s">
        <v>305</v>
      </c>
      <c r="C119" s="25"/>
      <c r="D119" s="30" t="s">
        <v>257</v>
      </c>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22" t="s">
        <v>306</v>
      </c>
      <c r="B120" s="23" t="s">
        <v>307</v>
      </c>
      <c r="C120" s="25"/>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26" t="s">
        <v>308</v>
      </c>
      <c r="B121" s="23" t="s">
        <v>309</v>
      </c>
      <c r="C121" s="25"/>
      <c r="D121" s="30" t="s">
        <v>257</v>
      </c>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22" t="s">
        <v>310</v>
      </c>
      <c r="B122" s="23" t="s">
        <v>311</v>
      </c>
      <c r="C122" s="25"/>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22" t="s">
        <v>312</v>
      </c>
      <c r="B123" s="23" t="s">
        <v>313</v>
      </c>
      <c r="C123" s="25"/>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22" t="s">
        <v>314</v>
      </c>
      <c r="B124" s="23" t="s">
        <v>315</v>
      </c>
      <c r="C124" s="25"/>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22" t="s">
        <v>316</v>
      </c>
      <c r="B125" s="23" t="s">
        <v>317</v>
      </c>
      <c r="C125" s="25"/>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22" t="s">
        <v>318</v>
      </c>
      <c r="B126" s="23" t="s">
        <v>319</v>
      </c>
      <c r="C126" s="25"/>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22" t="s">
        <v>320</v>
      </c>
      <c r="B127" s="23" t="s">
        <v>321</v>
      </c>
      <c r="C127" s="25"/>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22" t="s">
        <v>322</v>
      </c>
      <c r="B128" s="23" t="s">
        <v>323</v>
      </c>
      <c r="C128" s="25"/>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22" t="s">
        <v>324</v>
      </c>
      <c r="B129" s="23" t="s">
        <v>325</v>
      </c>
      <c r="C129" s="25"/>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22" t="s">
        <v>326</v>
      </c>
      <c r="B130" s="23" t="s">
        <v>327</v>
      </c>
      <c r="C130" s="25"/>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22" t="s">
        <v>328</v>
      </c>
      <c r="B131" s="23" t="s">
        <v>329</v>
      </c>
      <c r="C131" s="25"/>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22" t="s">
        <v>330</v>
      </c>
      <c r="B132" s="23" t="s">
        <v>331</v>
      </c>
      <c r="C132" s="31"/>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22" t="s">
        <v>332</v>
      </c>
      <c r="B133" s="23" t="s">
        <v>333</v>
      </c>
      <c r="C133" s="3" t="s">
        <v>334</v>
      </c>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22" t="s">
        <v>335</v>
      </c>
      <c r="B134" s="23" t="s">
        <v>336</v>
      </c>
      <c r="C134" s="24" t="s">
        <v>337</v>
      </c>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22" t="s">
        <v>338</v>
      </c>
      <c r="B135" s="23" t="s">
        <v>339</v>
      </c>
      <c r="C135" s="25"/>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22" t="s">
        <v>340</v>
      </c>
      <c r="B136" s="23" t="s">
        <v>341</v>
      </c>
      <c r="C136" s="25"/>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22" t="s">
        <v>342</v>
      </c>
      <c r="B137" s="23" t="s">
        <v>343</v>
      </c>
      <c r="C137" s="25"/>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22" t="s">
        <v>344</v>
      </c>
      <c r="B138" s="23" t="s">
        <v>345</v>
      </c>
      <c r="C138" s="25"/>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22" t="s">
        <v>346</v>
      </c>
      <c r="B139" s="23" t="s">
        <v>347</v>
      </c>
      <c r="C139" s="25"/>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22" t="s">
        <v>348</v>
      </c>
      <c r="B140" s="23" t="s">
        <v>349</v>
      </c>
      <c r="C140" s="25"/>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22" t="s">
        <v>350</v>
      </c>
      <c r="B141" s="23" t="s">
        <v>351</v>
      </c>
      <c r="C141" s="31"/>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22" t="s">
        <v>352</v>
      </c>
      <c r="B142" s="23" t="s">
        <v>353</v>
      </c>
      <c r="C142" s="3" t="s">
        <v>334</v>
      </c>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26" t="s">
        <v>354</v>
      </c>
      <c r="B143" s="23" t="s">
        <v>355</v>
      </c>
      <c r="C143" s="24" t="s">
        <v>337</v>
      </c>
      <c r="D143" s="30" t="s">
        <v>257</v>
      </c>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22" t="s">
        <v>356</v>
      </c>
      <c r="B144" s="23" t="s">
        <v>357</v>
      </c>
      <c r="C144" s="25"/>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22" t="s">
        <v>358</v>
      </c>
      <c r="B145" s="23" t="s">
        <v>359</v>
      </c>
      <c r="C145" s="25"/>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22" t="s">
        <v>360</v>
      </c>
      <c r="B146" s="23" t="s">
        <v>361</v>
      </c>
      <c r="C146" s="25"/>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26" t="s">
        <v>362</v>
      </c>
      <c r="B147" s="23" t="s">
        <v>363</v>
      </c>
      <c r="C147" s="25"/>
      <c r="D147" s="32" t="s">
        <v>257</v>
      </c>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26" t="s">
        <v>364</v>
      </c>
      <c r="B148" s="23" t="s">
        <v>365</v>
      </c>
      <c r="C148" s="25"/>
      <c r="D148" s="29"/>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22" t="s">
        <v>366</v>
      </c>
      <c r="B149" s="23" t="s">
        <v>367</v>
      </c>
      <c r="C149" s="25"/>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22" t="s">
        <v>368</v>
      </c>
      <c r="B150" s="23" t="s">
        <v>369</v>
      </c>
      <c r="C150" s="25"/>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26" t="s">
        <v>370</v>
      </c>
      <c r="B151" s="23" t="s">
        <v>371</v>
      </c>
      <c r="C151" s="25"/>
      <c r="D151" s="32" t="s">
        <v>257</v>
      </c>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26" t="s">
        <v>372</v>
      </c>
      <c r="B152" s="23" t="s">
        <v>373</v>
      </c>
      <c r="C152" s="25"/>
      <c r="D152" s="29"/>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22" t="s">
        <v>374</v>
      </c>
      <c r="B153" s="23" t="s">
        <v>375</v>
      </c>
      <c r="C153" s="25"/>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26" t="s">
        <v>376</v>
      </c>
      <c r="B154" s="23" t="s">
        <v>377</v>
      </c>
      <c r="C154" s="25"/>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26" t="s">
        <v>378</v>
      </c>
      <c r="B155" s="23" t="s">
        <v>379</v>
      </c>
      <c r="C155" s="25"/>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22" t="s">
        <v>380</v>
      </c>
      <c r="B156" s="23" t="s">
        <v>381</v>
      </c>
      <c r="C156" s="25"/>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26" t="s">
        <v>382</v>
      </c>
      <c r="B157" s="23" t="s">
        <v>383</v>
      </c>
      <c r="C157" s="25"/>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26" t="s">
        <v>384</v>
      </c>
      <c r="B158" s="23" t="s">
        <v>385</v>
      </c>
      <c r="C158" s="25"/>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22" t="s">
        <v>386</v>
      </c>
      <c r="B159" s="23" t="s">
        <v>387</v>
      </c>
      <c r="C159" s="25"/>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22" t="s">
        <v>388</v>
      </c>
      <c r="B160" s="23" t="s">
        <v>389</v>
      </c>
      <c r="C160" s="25"/>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22" t="s">
        <v>390</v>
      </c>
      <c r="B161" s="23" t="s">
        <v>391</v>
      </c>
      <c r="C161" s="25"/>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22" t="s">
        <v>392</v>
      </c>
      <c r="B162" s="23" t="s">
        <v>393</v>
      </c>
      <c r="C162" s="25"/>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26" t="s">
        <v>394</v>
      </c>
      <c r="B163" s="23" t="s">
        <v>395</v>
      </c>
      <c r="C163" s="25"/>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22" t="s">
        <v>396</v>
      </c>
      <c r="B164" s="23" t="s">
        <v>397</v>
      </c>
      <c r="C164" s="25"/>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26" t="s">
        <v>398</v>
      </c>
      <c r="B165" s="23" t="s">
        <v>399</v>
      </c>
      <c r="C165" s="25"/>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22" t="s">
        <v>400</v>
      </c>
      <c r="B166" s="23" t="s">
        <v>401</v>
      </c>
      <c r="C166" s="25"/>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22" t="s">
        <v>402</v>
      </c>
      <c r="B167" s="23" t="s">
        <v>403</v>
      </c>
      <c r="C167" s="25"/>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26" t="s">
        <v>404</v>
      </c>
      <c r="B168" s="23" t="s">
        <v>405</v>
      </c>
      <c r="C168" s="31"/>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22" t="s">
        <v>406</v>
      </c>
      <c r="B169" s="23" t="s">
        <v>407</v>
      </c>
      <c r="C169" s="3" t="s">
        <v>334</v>
      </c>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22" t="s">
        <v>408</v>
      </c>
      <c r="B170" s="23" t="s">
        <v>409</v>
      </c>
      <c r="C170" s="24" t="s">
        <v>337</v>
      </c>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22" t="s">
        <v>410</v>
      </c>
      <c r="B171" s="23" t="s">
        <v>411</v>
      </c>
      <c r="C171" s="25"/>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22" t="s">
        <v>412</v>
      </c>
      <c r="B172" s="23" t="s">
        <v>413</v>
      </c>
      <c r="C172" s="25"/>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22" t="s">
        <v>414</v>
      </c>
      <c r="B173" s="23" t="s">
        <v>415</v>
      </c>
      <c r="C173" s="25"/>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22" t="s">
        <v>416</v>
      </c>
      <c r="B174" s="23" t="s">
        <v>417</v>
      </c>
      <c r="C174" s="31"/>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3" t="s">
        <v>418</v>
      </c>
      <c r="B175" s="34" t="s">
        <v>419</v>
      </c>
      <c r="C175" s="35" t="s">
        <v>420</v>
      </c>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3" t="s">
        <v>421</v>
      </c>
      <c r="B176" s="34" t="s">
        <v>422</v>
      </c>
      <c r="C176" s="36" t="s">
        <v>423</v>
      </c>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3" t="s">
        <v>424</v>
      </c>
      <c r="B177" s="34" t="s">
        <v>425</v>
      </c>
      <c r="C177" s="36" t="s">
        <v>423</v>
      </c>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3" t="s">
        <v>426</v>
      </c>
      <c r="B178" s="34" t="s">
        <v>427</v>
      </c>
      <c r="C178" s="36" t="s">
        <v>423</v>
      </c>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3" t="s">
        <v>428</v>
      </c>
      <c r="B179" s="34" t="s">
        <v>429</v>
      </c>
      <c r="C179" s="36" t="s">
        <v>423</v>
      </c>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3" t="s">
        <v>430</v>
      </c>
      <c r="B180" s="34" t="s">
        <v>431</v>
      </c>
      <c r="C180" s="36" t="s">
        <v>423</v>
      </c>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3" t="s">
        <v>432</v>
      </c>
      <c r="B181" s="34" t="s">
        <v>433</v>
      </c>
      <c r="C181" s="36" t="s">
        <v>423</v>
      </c>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3" t="s">
        <v>434</v>
      </c>
      <c r="B182" s="34" t="s">
        <v>435</v>
      </c>
      <c r="C182" s="36" t="s">
        <v>423</v>
      </c>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3" t="s">
        <v>436</v>
      </c>
      <c r="B183" s="34" t="s">
        <v>437</v>
      </c>
      <c r="C183" s="36" t="s">
        <v>423</v>
      </c>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3" t="s">
        <v>438</v>
      </c>
      <c r="B184" s="34" t="s">
        <v>439</v>
      </c>
      <c r="C184" s="37" t="s">
        <v>440</v>
      </c>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3" t="s">
        <v>441</v>
      </c>
      <c r="B185" s="34" t="s">
        <v>442</v>
      </c>
      <c r="C185" s="36" t="s">
        <v>443</v>
      </c>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3" t="s">
        <v>444</v>
      </c>
      <c r="B186" s="34" t="s">
        <v>445</v>
      </c>
      <c r="C186" s="36" t="s">
        <v>443</v>
      </c>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3" t="s">
        <v>446</v>
      </c>
      <c r="B187" s="34" t="s">
        <v>447</v>
      </c>
      <c r="C187" s="36" t="s">
        <v>448</v>
      </c>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3" t="s">
        <v>449</v>
      </c>
      <c r="B188" s="34" t="s">
        <v>450</v>
      </c>
      <c r="C188" s="36" t="s">
        <v>448</v>
      </c>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3" t="s">
        <v>451</v>
      </c>
      <c r="B189" s="34" t="s">
        <v>452</v>
      </c>
      <c r="C189" s="36" t="s">
        <v>448</v>
      </c>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3" t="s">
        <v>453</v>
      </c>
      <c r="B190" s="34" t="s">
        <v>454</v>
      </c>
      <c r="C190" s="36" t="s">
        <v>455</v>
      </c>
      <c r="D190" s="19" t="s">
        <v>20</v>
      </c>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3" t="s">
        <v>456</v>
      </c>
      <c r="B191" s="34" t="s">
        <v>457</v>
      </c>
      <c r="C191" s="36" t="s">
        <v>458</v>
      </c>
      <c r="D191" s="36" t="s">
        <v>458</v>
      </c>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22" t="s">
        <v>459</v>
      </c>
      <c r="B192" s="23" t="s">
        <v>460</v>
      </c>
      <c r="C192" s="38">
        <v>0.86</v>
      </c>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22" t="s">
        <v>461</v>
      </c>
      <c r="B193" s="23" t="s">
        <v>462</v>
      </c>
      <c r="C193" s="36" t="s">
        <v>463</v>
      </c>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22" t="s">
        <v>464</v>
      </c>
      <c r="B194" s="23" t="s">
        <v>465</v>
      </c>
      <c r="C194" s="38">
        <v>0.91</v>
      </c>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22" t="s">
        <v>466</v>
      </c>
      <c r="B195" s="23" t="s">
        <v>467</v>
      </c>
      <c r="C195" s="38">
        <v>0.5</v>
      </c>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22" t="s">
        <v>468</v>
      </c>
      <c r="B196" s="23" t="s">
        <v>469</v>
      </c>
      <c r="C196" s="36" t="s">
        <v>470</v>
      </c>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9" t="s">
        <v>471</v>
      </c>
      <c r="B197" s="40" t="s">
        <v>472</v>
      </c>
      <c r="C197" s="36" t="s">
        <v>473</v>
      </c>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41" t="s">
        <v>474</v>
      </c>
      <c r="B198" s="42" t="s">
        <v>475</v>
      </c>
      <c r="C198" s="36" t="s">
        <v>473</v>
      </c>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41" t="s">
        <v>476</v>
      </c>
      <c r="B199" s="42" t="s">
        <v>477</v>
      </c>
      <c r="C199" s="36" t="s">
        <v>473</v>
      </c>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41" t="s">
        <v>478</v>
      </c>
      <c r="B200" s="42" t="s">
        <v>479</v>
      </c>
      <c r="C200" s="36" t="s">
        <v>480</v>
      </c>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41" t="s">
        <v>481</v>
      </c>
      <c r="B201" s="42" t="s">
        <v>482</v>
      </c>
      <c r="C201" s="36" t="s">
        <v>483</v>
      </c>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41" t="s">
        <v>484</v>
      </c>
      <c r="B202" s="42" t="s">
        <v>485</v>
      </c>
      <c r="C202" s="38">
        <v>0.87</v>
      </c>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41" t="s">
        <v>486</v>
      </c>
      <c r="B203" s="42" t="s">
        <v>487</v>
      </c>
      <c r="C203" s="38">
        <v>0.91</v>
      </c>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9" t="s">
        <v>488</v>
      </c>
      <c r="B204" s="40" t="s">
        <v>489</v>
      </c>
      <c r="C204" s="36"/>
      <c r="D204" s="43"/>
      <c r="E204" s="43"/>
      <c r="F204" s="43"/>
      <c r="G204" s="43"/>
      <c r="H204" s="43"/>
      <c r="I204" s="43"/>
      <c r="J204" s="43"/>
      <c r="K204" s="43"/>
      <c r="L204" s="43"/>
      <c r="M204" s="43"/>
      <c r="N204" s="43"/>
      <c r="O204" s="43"/>
      <c r="P204" s="43"/>
      <c r="Q204" s="43"/>
      <c r="R204" s="43"/>
      <c r="S204" s="43"/>
      <c r="T204" s="43"/>
      <c r="U204" s="43"/>
      <c r="V204" s="43"/>
      <c r="W204" s="43"/>
      <c r="X204" s="43"/>
      <c r="Y204" s="43"/>
      <c r="Z204" s="43"/>
    </row>
    <row r="205" ht="15.75" customHeight="1">
      <c r="A205" s="17" t="s">
        <v>490</v>
      </c>
      <c r="B205" s="18" t="s">
        <v>491</v>
      </c>
      <c r="C205" s="36" t="s">
        <v>492</v>
      </c>
      <c r="D205" s="3" t="s">
        <v>118</v>
      </c>
      <c r="E205" s="44"/>
      <c r="F205" s="44"/>
      <c r="G205" s="44"/>
      <c r="H205" s="44"/>
      <c r="I205" s="44"/>
      <c r="J205" s="44"/>
      <c r="K205" s="44"/>
      <c r="L205" s="44"/>
      <c r="M205" s="44"/>
      <c r="N205" s="44"/>
      <c r="O205" s="44"/>
      <c r="P205" s="44"/>
      <c r="Q205" s="44"/>
      <c r="R205" s="44"/>
      <c r="S205" s="44"/>
      <c r="T205" s="44"/>
      <c r="U205" s="44"/>
      <c r="V205" s="44"/>
      <c r="W205" s="44"/>
      <c r="X205" s="44"/>
      <c r="Y205" s="44"/>
      <c r="Z205" s="44"/>
    </row>
    <row r="206" ht="15.75" customHeight="1">
      <c r="A206" s="17" t="s">
        <v>493</v>
      </c>
      <c r="B206" s="18" t="s">
        <v>494</v>
      </c>
      <c r="C206" s="36" t="s">
        <v>492</v>
      </c>
      <c r="D206" s="3" t="s">
        <v>118</v>
      </c>
      <c r="E206" s="44"/>
      <c r="F206" s="44"/>
      <c r="G206" s="44"/>
      <c r="H206" s="44"/>
      <c r="I206" s="44"/>
      <c r="J206" s="44"/>
      <c r="K206" s="44"/>
      <c r="L206" s="44"/>
      <c r="M206" s="44"/>
      <c r="N206" s="44"/>
      <c r="O206" s="44"/>
      <c r="P206" s="44"/>
      <c r="Q206" s="44"/>
      <c r="R206" s="44"/>
      <c r="S206" s="44"/>
      <c r="T206" s="44"/>
      <c r="U206" s="44"/>
      <c r="V206" s="44"/>
      <c r="W206" s="44"/>
      <c r="X206" s="44"/>
      <c r="Y206" s="44"/>
      <c r="Z206" s="44"/>
    </row>
    <row r="207" ht="15.75" customHeight="1">
      <c r="A207" s="17" t="s">
        <v>495</v>
      </c>
      <c r="B207" s="18" t="s">
        <v>496</v>
      </c>
      <c r="C207" s="36" t="s">
        <v>492</v>
      </c>
      <c r="D207" s="3" t="s">
        <v>118</v>
      </c>
      <c r="E207" s="44"/>
      <c r="F207" s="44"/>
      <c r="G207" s="44"/>
      <c r="H207" s="44"/>
      <c r="I207" s="44"/>
      <c r="J207" s="44"/>
      <c r="K207" s="44"/>
      <c r="L207" s="44"/>
      <c r="M207" s="44"/>
      <c r="N207" s="44"/>
      <c r="O207" s="44"/>
      <c r="P207" s="44"/>
      <c r="Q207" s="44"/>
      <c r="R207" s="44"/>
      <c r="S207" s="44"/>
      <c r="T207" s="44"/>
      <c r="U207" s="44"/>
      <c r="V207" s="44"/>
      <c r="W207" s="44"/>
      <c r="X207" s="44"/>
      <c r="Y207" s="44"/>
      <c r="Z207" s="44"/>
    </row>
    <row r="208" ht="15.75" customHeight="1">
      <c r="A208" s="17" t="s">
        <v>497</v>
      </c>
      <c r="B208" s="18" t="s">
        <v>498</v>
      </c>
      <c r="C208" s="36" t="s">
        <v>492</v>
      </c>
      <c r="D208" s="3" t="s">
        <v>118</v>
      </c>
      <c r="E208" s="44"/>
      <c r="F208" s="44"/>
      <c r="G208" s="44"/>
      <c r="H208" s="44"/>
      <c r="I208" s="44"/>
      <c r="J208" s="44"/>
      <c r="K208" s="44"/>
      <c r="L208" s="44"/>
      <c r="M208" s="44"/>
      <c r="N208" s="44"/>
      <c r="O208" s="44"/>
      <c r="P208" s="44"/>
      <c r="Q208" s="44"/>
      <c r="R208" s="44"/>
      <c r="S208" s="44"/>
      <c r="T208" s="44"/>
      <c r="U208" s="44"/>
      <c r="V208" s="44"/>
      <c r="W208" s="44"/>
      <c r="X208" s="44"/>
      <c r="Y208" s="44"/>
      <c r="Z208" s="44"/>
    </row>
    <row r="209" ht="15.75" customHeight="1">
      <c r="A209" s="17" t="s">
        <v>499</v>
      </c>
      <c r="B209" s="18" t="s">
        <v>500</v>
      </c>
      <c r="C209" s="36" t="s">
        <v>492</v>
      </c>
      <c r="D209" s="3" t="s">
        <v>118</v>
      </c>
      <c r="E209" s="44"/>
      <c r="F209" s="44"/>
      <c r="G209" s="44"/>
      <c r="H209" s="44"/>
      <c r="I209" s="44"/>
      <c r="J209" s="44"/>
      <c r="K209" s="44"/>
      <c r="L209" s="44"/>
      <c r="M209" s="44"/>
      <c r="N209" s="44"/>
      <c r="O209" s="44"/>
      <c r="P209" s="44"/>
      <c r="Q209" s="44"/>
      <c r="R209" s="44"/>
      <c r="S209" s="44"/>
      <c r="T209" s="44"/>
      <c r="U209" s="44"/>
      <c r="V209" s="44"/>
      <c r="W209" s="44"/>
      <c r="X209" s="44"/>
      <c r="Y209" s="44"/>
      <c r="Z209" s="44"/>
    </row>
    <row r="210" ht="15.75" customHeight="1">
      <c r="A210" s="45" t="s">
        <v>501</v>
      </c>
      <c r="B210" s="46" t="s">
        <v>502</v>
      </c>
      <c r="C210" s="36" t="s">
        <v>503</v>
      </c>
      <c r="D210" s="36" t="s">
        <v>503</v>
      </c>
      <c r="E210" s="44"/>
      <c r="F210" s="44"/>
      <c r="G210" s="44"/>
      <c r="H210" s="44"/>
      <c r="I210" s="44"/>
      <c r="J210" s="44"/>
      <c r="K210" s="44"/>
      <c r="L210" s="44"/>
      <c r="M210" s="44"/>
      <c r="N210" s="44"/>
      <c r="O210" s="44"/>
      <c r="P210" s="44"/>
      <c r="Q210" s="44"/>
      <c r="R210" s="44"/>
      <c r="S210" s="44"/>
      <c r="T210" s="44"/>
      <c r="U210" s="44"/>
      <c r="V210" s="44"/>
      <c r="W210" s="44"/>
      <c r="X210" s="44"/>
      <c r="Y210" s="44"/>
      <c r="Z210" s="44"/>
    </row>
    <row r="211" ht="15.75" customHeight="1">
      <c r="A211" s="17" t="s">
        <v>504</v>
      </c>
      <c r="B211" s="18" t="s">
        <v>505</v>
      </c>
      <c r="C211" s="36" t="s">
        <v>492</v>
      </c>
      <c r="D211" s="3" t="s">
        <v>118</v>
      </c>
      <c r="E211" s="44"/>
      <c r="F211" s="44"/>
      <c r="G211" s="44"/>
      <c r="H211" s="44"/>
      <c r="I211" s="44"/>
      <c r="J211" s="44"/>
      <c r="K211" s="44"/>
      <c r="L211" s="44"/>
      <c r="M211" s="44"/>
      <c r="N211" s="44"/>
      <c r="O211" s="44"/>
      <c r="P211" s="44"/>
      <c r="Q211" s="44"/>
      <c r="R211" s="44"/>
      <c r="S211" s="44"/>
      <c r="T211" s="44"/>
      <c r="U211" s="44"/>
      <c r="V211" s="44"/>
      <c r="W211" s="44"/>
      <c r="X211" s="44"/>
      <c r="Y211" s="44"/>
      <c r="Z211" s="44"/>
    </row>
    <row r="212" ht="15.75" customHeight="1">
      <c r="A212" s="17" t="s">
        <v>506</v>
      </c>
      <c r="B212" s="18" t="s">
        <v>507</v>
      </c>
      <c r="C212" s="36" t="s">
        <v>492</v>
      </c>
      <c r="D212" s="3" t="s">
        <v>118</v>
      </c>
      <c r="E212" s="44"/>
      <c r="F212" s="44"/>
      <c r="G212" s="44"/>
      <c r="H212" s="44"/>
      <c r="I212" s="44"/>
      <c r="J212" s="44"/>
      <c r="K212" s="44"/>
      <c r="L212" s="44"/>
      <c r="M212" s="44"/>
      <c r="N212" s="44"/>
      <c r="O212" s="44"/>
      <c r="P212" s="44"/>
      <c r="Q212" s="44"/>
      <c r="R212" s="44"/>
      <c r="S212" s="44"/>
      <c r="T212" s="44"/>
      <c r="U212" s="44"/>
      <c r="V212" s="44"/>
      <c r="W212" s="44"/>
      <c r="X212" s="44"/>
      <c r="Y212" s="44"/>
      <c r="Z212" s="44"/>
    </row>
    <row r="213" ht="15.75" customHeight="1">
      <c r="A213" s="17" t="s">
        <v>508</v>
      </c>
      <c r="B213" s="18" t="s">
        <v>509</v>
      </c>
      <c r="C213" s="37" t="s">
        <v>510</v>
      </c>
      <c r="D213" s="19" t="s">
        <v>511</v>
      </c>
      <c r="E213" s="44"/>
      <c r="F213" s="44"/>
      <c r="G213" s="44"/>
      <c r="H213" s="44"/>
      <c r="I213" s="44"/>
      <c r="J213" s="44"/>
      <c r="K213" s="44"/>
      <c r="L213" s="44"/>
      <c r="M213" s="44"/>
      <c r="N213" s="44"/>
      <c r="O213" s="44"/>
      <c r="P213" s="44"/>
      <c r="Q213" s="44"/>
      <c r="R213" s="44"/>
      <c r="S213" s="44"/>
      <c r="T213" s="44"/>
      <c r="U213" s="44"/>
      <c r="V213" s="44"/>
      <c r="W213" s="44"/>
      <c r="X213" s="44"/>
      <c r="Y213" s="44"/>
      <c r="Z213" s="44"/>
    </row>
    <row r="214" ht="15.75" customHeight="1">
      <c r="A214" s="17" t="s">
        <v>512</v>
      </c>
      <c r="B214" s="18" t="s">
        <v>513</v>
      </c>
      <c r="C214" s="36" t="s">
        <v>492</v>
      </c>
      <c r="D214" s="3" t="s">
        <v>118</v>
      </c>
      <c r="E214" s="44"/>
      <c r="F214" s="44"/>
      <c r="G214" s="44"/>
      <c r="H214" s="44"/>
      <c r="I214" s="44"/>
      <c r="J214" s="44"/>
      <c r="K214" s="44"/>
      <c r="L214" s="44"/>
      <c r="M214" s="44"/>
      <c r="N214" s="44"/>
      <c r="O214" s="44"/>
      <c r="P214" s="44"/>
      <c r="Q214" s="44"/>
      <c r="R214" s="44"/>
      <c r="S214" s="44"/>
      <c r="T214" s="44"/>
      <c r="U214" s="44"/>
      <c r="V214" s="44"/>
      <c r="W214" s="44"/>
      <c r="X214" s="44"/>
      <c r="Y214" s="44"/>
      <c r="Z214" s="44"/>
    </row>
    <row r="215" ht="15.75" customHeight="1">
      <c r="A215" s="17" t="s">
        <v>514</v>
      </c>
      <c r="B215" s="18" t="s">
        <v>515</v>
      </c>
      <c r="C215" s="36" t="s">
        <v>492</v>
      </c>
      <c r="D215" s="3" t="s">
        <v>118</v>
      </c>
      <c r="E215" s="44"/>
      <c r="F215" s="44"/>
      <c r="G215" s="44"/>
      <c r="H215" s="44"/>
      <c r="I215" s="44"/>
      <c r="J215" s="44"/>
      <c r="K215" s="44"/>
      <c r="L215" s="44"/>
      <c r="M215" s="44"/>
      <c r="N215" s="44"/>
      <c r="O215" s="44"/>
      <c r="P215" s="44"/>
      <c r="Q215" s="44"/>
      <c r="R215" s="44"/>
      <c r="S215" s="44"/>
      <c r="T215" s="44"/>
      <c r="U215" s="44"/>
      <c r="V215" s="44"/>
      <c r="W215" s="44"/>
      <c r="X215" s="44"/>
      <c r="Y215" s="44"/>
      <c r="Z215" s="44"/>
    </row>
    <row r="216" ht="15.75" customHeight="1">
      <c r="A216" s="17" t="s">
        <v>516</v>
      </c>
      <c r="B216" s="18" t="s">
        <v>517</v>
      </c>
      <c r="C216" s="36" t="s">
        <v>503</v>
      </c>
      <c r="D216" s="36" t="s">
        <v>503</v>
      </c>
      <c r="E216" s="44"/>
      <c r="F216" s="44"/>
      <c r="G216" s="44"/>
      <c r="H216" s="44"/>
      <c r="I216" s="44"/>
      <c r="J216" s="44"/>
      <c r="K216" s="44"/>
      <c r="L216" s="44"/>
      <c r="M216" s="44"/>
      <c r="N216" s="44"/>
      <c r="O216" s="44"/>
      <c r="P216" s="44"/>
      <c r="Q216" s="44"/>
      <c r="R216" s="44"/>
      <c r="S216" s="44"/>
      <c r="T216" s="44"/>
      <c r="U216" s="44"/>
      <c r="V216" s="44"/>
      <c r="W216" s="44"/>
      <c r="X216" s="44"/>
      <c r="Y216" s="44"/>
      <c r="Z216" s="44"/>
    </row>
    <row r="217" ht="15.75" customHeight="1">
      <c r="A217" s="17" t="s">
        <v>518</v>
      </c>
      <c r="B217" s="18" t="s">
        <v>519</v>
      </c>
      <c r="C217" s="36" t="s">
        <v>492</v>
      </c>
      <c r="D217" s="3" t="s">
        <v>118</v>
      </c>
      <c r="E217" s="44"/>
      <c r="F217" s="44"/>
      <c r="G217" s="44"/>
      <c r="H217" s="44"/>
      <c r="I217" s="44"/>
      <c r="J217" s="44"/>
      <c r="K217" s="44"/>
      <c r="L217" s="44"/>
      <c r="M217" s="44"/>
      <c r="N217" s="44"/>
      <c r="O217" s="44"/>
      <c r="P217" s="44"/>
      <c r="Q217" s="44"/>
      <c r="R217" s="44"/>
      <c r="S217" s="44"/>
      <c r="T217" s="44"/>
      <c r="U217" s="44"/>
      <c r="V217" s="44"/>
      <c r="W217" s="44"/>
      <c r="X217" s="44"/>
      <c r="Y217" s="44"/>
      <c r="Z217" s="44"/>
    </row>
    <row r="218" ht="15.75" customHeight="1">
      <c r="A218" s="17" t="s">
        <v>520</v>
      </c>
      <c r="B218" s="18" t="s">
        <v>521</v>
      </c>
      <c r="C218" s="36" t="s">
        <v>492</v>
      </c>
      <c r="D218" s="3" t="s">
        <v>118</v>
      </c>
      <c r="E218" s="44"/>
      <c r="F218" s="44"/>
      <c r="G218" s="44"/>
      <c r="H218" s="44"/>
      <c r="I218" s="44"/>
      <c r="J218" s="44"/>
      <c r="K218" s="44"/>
      <c r="L218" s="44"/>
      <c r="M218" s="44"/>
      <c r="N218" s="44"/>
      <c r="O218" s="44"/>
      <c r="P218" s="44"/>
      <c r="Q218" s="44"/>
      <c r="R218" s="44"/>
      <c r="S218" s="44"/>
      <c r="T218" s="44"/>
      <c r="U218" s="44"/>
      <c r="V218" s="44"/>
      <c r="W218" s="44"/>
      <c r="X218" s="44"/>
      <c r="Y218" s="44"/>
      <c r="Z218" s="44"/>
    </row>
    <row r="219" ht="15.75" customHeight="1">
      <c r="A219" s="17" t="s">
        <v>522</v>
      </c>
      <c r="B219" s="18" t="s">
        <v>523</v>
      </c>
      <c r="C219" s="36" t="s">
        <v>492</v>
      </c>
      <c r="D219" s="3" t="s">
        <v>118</v>
      </c>
      <c r="E219" s="44"/>
      <c r="F219" s="44"/>
      <c r="G219" s="44"/>
      <c r="H219" s="44"/>
      <c r="I219" s="44"/>
      <c r="J219" s="44"/>
      <c r="K219" s="44"/>
      <c r="L219" s="44"/>
      <c r="M219" s="44"/>
      <c r="N219" s="44"/>
      <c r="O219" s="44"/>
      <c r="P219" s="44"/>
      <c r="Q219" s="44"/>
      <c r="R219" s="44"/>
      <c r="S219" s="44"/>
      <c r="T219" s="44"/>
      <c r="U219" s="44"/>
      <c r="V219" s="44"/>
      <c r="W219" s="44"/>
      <c r="X219" s="44"/>
      <c r="Y219" s="44"/>
      <c r="Z219" s="44"/>
    </row>
    <row r="220" ht="15.75" customHeight="1">
      <c r="A220" s="17" t="s">
        <v>524</v>
      </c>
      <c r="B220" s="18" t="s">
        <v>525</v>
      </c>
      <c r="C220" s="36" t="s">
        <v>492</v>
      </c>
      <c r="D220" s="3" t="s">
        <v>118</v>
      </c>
      <c r="E220" s="44"/>
      <c r="F220" s="44"/>
      <c r="G220" s="44"/>
      <c r="H220" s="44"/>
      <c r="I220" s="44"/>
      <c r="J220" s="44"/>
      <c r="K220" s="44"/>
      <c r="L220" s="44"/>
      <c r="M220" s="44"/>
      <c r="N220" s="44"/>
      <c r="O220" s="44"/>
      <c r="P220" s="44"/>
      <c r="Q220" s="44"/>
      <c r="R220" s="44"/>
      <c r="S220" s="44"/>
      <c r="T220" s="44"/>
      <c r="U220" s="44"/>
      <c r="V220" s="44"/>
      <c r="W220" s="44"/>
      <c r="X220" s="44"/>
      <c r="Y220" s="44"/>
      <c r="Z220" s="44"/>
    </row>
    <row r="221" ht="15.75" customHeight="1">
      <c r="A221" s="17" t="s">
        <v>526</v>
      </c>
      <c r="B221" s="18" t="s">
        <v>527</v>
      </c>
      <c r="C221" s="36" t="s">
        <v>492</v>
      </c>
      <c r="D221" s="3" t="s">
        <v>118</v>
      </c>
      <c r="E221" s="44"/>
      <c r="F221" s="44"/>
      <c r="G221" s="44"/>
      <c r="H221" s="44"/>
      <c r="I221" s="44"/>
      <c r="J221" s="44"/>
      <c r="K221" s="44"/>
      <c r="L221" s="44"/>
      <c r="M221" s="44"/>
      <c r="N221" s="44"/>
      <c r="O221" s="44"/>
      <c r="P221" s="44"/>
      <c r="Q221" s="44"/>
      <c r="R221" s="44"/>
      <c r="S221" s="44"/>
      <c r="T221" s="44"/>
      <c r="U221" s="44"/>
      <c r="V221" s="44"/>
      <c r="W221" s="44"/>
      <c r="X221" s="44"/>
      <c r="Y221" s="44"/>
      <c r="Z221" s="44"/>
    </row>
    <row r="222" ht="15.75" customHeight="1">
      <c r="A222" s="17" t="s">
        <v>528</v>
      </c>
      <c r="B222" s="18" t="s">
        <v>529</v>
      </c>
      <c r="C222" s="36" t="s">
        <v>492</v>
      </c>
      <c r="D222" s="3" t="s">
        <v>118</v>
      </c>
      <c r="E222" s="44"/>
      <c r="F222" s="44"/>
      <c r="G222" s="44"/>
      <c r="H222" s="44"/>
      <c r="I222" s="44"/>
      <c r="J222" s="44"/>
      <c r="K222" s="44"/>
      <c r="L222" s="44"/>
      <c r="M222" s="44"/>
      <c r="N222" s="44"/>
      <c r="O222" s="44"/>
      <c r="P222" s="44"/>
      <c r="Q222" s="44"/>
      <c r="R222" s="44"/>
      <c r="S222" s="44"/>
      <c r="T222" s="44"/>
      <c r="U222" s="44"/>
      <c r="V222" s="44"/>
      <c r="W222" s="44"/>
      <c r="X222" s="44"/>
      <c r="Y222" s="44"/>
      <c r="Z222" s="44"/>
    </row>
    <row r="223" ht="15.75" customHeight="1">
      <c r="A223" s="17" t="s">
        <v>530</v>
      </c>
      <c r="B223" s="18" t="s">
        <v>531</v>
      </c>
      <c r="C223" s="36" t="s">
        <v>492</v>
      </c>
      <c r="D223" s="3" t="s">
        <v>118</v>
      </c>
      <c r="E223" s="44"/>
      <c r="F223" s="44"/>
      <c r="G223" s="44"/>
      <c r="H223" s="44"/>
      <c r="I223" s="44"/>
      <c r="J223" s="44"/>
      <c r="K223" s="44"/>
      <c r="L223" s="44"/>
      <c r="M223" s="44"/>
      <c r="N223" s="44"/>
      <c r="O223" s="44"/>
      <c r="P223" s="44"/>
      <c r="Q223" s="44"/>
      <c r="R223" s="44"/>
      <c r="S223" s="44"/>
      <c r="T223" s="44"/>
      <c r="U223" s="44"/>
      <c r="V223" s="44"/>
      <c r="W223" s="44"/>
      <c r="X223" s="44"/>
      <c r="Y223" s="44"/>
      <c r="Z223" s="44"/>
    </row>
    <row r="224" ht="15.75" customHeight="1">
      <c r="A224" s="17" t="s">
        <v>532</v>
      </c>
      <c r="B224" s="18" t="s">
        <v>533</v>
      </c>
      <c r="C224" s="36" t="s">
        <v>492</v>
      </c>
      <c r="D224" s="3" t="s">
        <v>118</v>
      </c>
      <c r="E224" s="44"/>
      <c r="F224" s="44"/>
      <c r="G224" s="44"/>
      <c r="H224" s="44"/>
      <c r="I224" s="44"/>
      <c r="J224" s="44"/>
      <c r="K224" s="44"/>
      <c r="L224" s="44"/>
      <c r="M224" s="44"/>
      <c r="N224" s="44"/>
      <c r="O224" s="44"/>
      <c r="P224" s="44"/>
      <c r="Q224" s="44"/>
      <c r="R224" s="44"/>
      <c r="S224" s="44"/>
      <c r="T224" s="44"/>
      <c r="U224" s="44"/>
      <c r="V224" s="44"/>
      <c r="W224" s="44"/>
      <c r="X224" s="44"/>
      <c r="Y224" s="44"/>
      <c r="Z224" s="44"/>
    </row>
    <row r="225" ht="15.75" customHeight="1">
      <c r="A225" s="47" t="s">
        <v>534</v>
      </c>
      <c r="B225" s="48" t="s">
        <v>535</v>
      </c>
      <c r="C225" s="49"/>
      <c r="D225" s="50"/>
      <c r="E225" s="50"/>
      <c r="F225" s="50"/>
      <c r="G225" s="50"/>
      <c r="H225" s="50"/>
      <c r="I225" s="50"/>
      <c r="J225" s="50"/>
      <c r="K225" s="50"/>
      <c r="L225" s="50"/>
      <c r="M225" s="50"/>
      <c r="N225" s="50"/>
      <c r="O225" s="50"/>
      <c r="P225" s="50"/>
      <c r="Q225" s="50"/>
      <c r="R225" s="50"/>
      <c r="S225" s="50"/>
      <c r="T225" s="50"/>
      <c r="U225" s="50"/>
      <c r="V225" s="50"/>
      <c r="W225" s="50"/>
      <c r="X225" s="50"/>
      <c r="Y225" s="50"/>
      <c r="Z225" s="50"/>
    </row>
    <row r="226" ht="15.75" customHeight="1">
      <c r="A226" s="51" t="s">
        <v>536</v>
      </c>
      <c r="B226" s="52" t="s">
        <v>537</v>
      </c>
      <c r="C226" s="36" t="s">
        <v>538</v>
      </c>
      <c r="D226" s="3" t="s">
        <v>118</v>
      </c>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51" t="s">
        <v>539</v>
      </c>
      <c r="B227" s="52" t="s">
        <v>540</v>
      </c>
      <c r="C227" s="36" t="s">
        <v>538</v>
      </c>
      <c r="D227" s="3" t="s">
        <v>118</v>
      </c>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51" t="s">
        <v>541</v>
      </c>
      <c r="B228" s="52" t="s">
        <v>542</v>
      </c>
      <c r="C228" s="36" t="s">
        <v>538</v>
      </c>
      <c r="D228" s="3" t="s">
        <v>118</v>
      </c>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51" t="s">
        <v>543</v>
      </c>
      <c r="B229" s="52" t="s">
        <v>544</v>
      </c>
      <c r="C229" s="36" t="s">
        <v>538</v>
      </c>
      <c r="D229" s="3" t="s">
        <v>118</v>
      </c>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51" t="s">
        <v>545</v>
      </c>
      <c r="B230" s="52" t="s">
        <v>546</v>
      </c>
      <c r="C230" s="36" t="s">
        <v>538</v>
      </c>
      <c r="D230" s="3" t="s">
        <v>118</v>
      </c>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51" t="s">
        <v>547</v>
      </c>
      <c r="B231" s="52" t="s">
        <v>548</v>
      </c>
      <c r="C231" s="36" t="s">
        <v>538</v>
      </c>
      <c r="D231" s="3" t="s">
        <v>118</v>
      </c>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51" t="s">
        <v>549</v>
      </c>
      <c r="B232" s="52" t="s">
        <v>550</v>
      </c>
      <c r="C232" s="36" t="s">
        <v>538</v>
      </c>
      <c r="D232" s="3" t="s">
        <v>118</v>
      </c>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51" t="s">
        <v>551</v>
      </c>
      <c r="B233" s="52" t="s">
        <v>552</v>
      </c>
      <c r="C233" s="36" t="s">
        <v>538</v>
      </c>
      <c r="D233" s="3" t="s">
        <v>118</v>
      </c>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51" t="s">
        <v>553</v>
      </c>
      <c r="B234" s="52" t="s">
        <v>554</v>
      </c>
      <c r="C234" s="36" t="s">
        <v>538</v>
      </c>
      <c r="D234" s="3" t="s">
        <v>118</v>
      </c>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51" t="s">
        <v>555</v>
      </c>
      <c r="B235" s="52" t="s">
        <v>556</v>
      </c>
      <c r="C235" s="36" t="s">
        <v>538</v>
      </c>
      <c r="D235" s="3" t="s">
        <v>118</v>
      </c>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51" t="s">
        <v>557</v>
      </c>
      <c r="B236" s="52" t="s">
        <v>558</v>
      </c>
      <c r="C236" s="36" t="s">
        <v>538</v>
      </c>
      <c r="D236" s="3" t="s">
        <v>118</v>
      </c>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51" t="s">
        <v>559</v>
      </c>
      <c r="B237" s="52" t="s">
        <v>560</v>
      </c>
      <c r="C237" s="36" t="s">
        <v>538</v>
      </c>
      <c r="D237" s="3" t="s">
        <v>118</v>
      </c>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51" t="s">
        <v>561</v>
      </c>
      <c r="B238" s="52" t="s">
        <v>562</v>
      </c>
      <c r="C238" s="36" t="s">
        <v>538</v>
      </c>
      <c r="D238" s="3" t="s">
        <v>118</v>
      </c>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51" t="s">
        <v>563</v>
      </c>
      <c r="B239" s="52" t="s">
        <v>564</v>
      </c>
      <c r="C239" s="36" t="s">
        <v>538</v>
      </c>
      <c r="D239" s="3" t="s">
        <v>118</v>
      </c>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51" t="s">
        <v>565</v>
      </c>
      <c r="B240" s="52" t="s">
        <v>566</v>
      </c>
      <c r="C240" s="36" t="s">
        <v>538</v>
      </c>
      <c r="D240" s="3" t="s">
        <v>118</v>
      </c>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22" t="s">
        <v>567</v>
      </c>
      <c r="B241" s="23" t="s">
        <v>568</v>
      </c>
      <c r="C241" s="37" t="s">
        <v>23</v>
      </c>
      <c r="D241" s="37" t="s">
        <v>23</v>
      </c>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17" t="s">
        <v>569</v>
      </c>
      <c r="B242" s="18" t="s">
        <v>570</v>
      </c>
      <c r="C242" s="36"/>
      <c r="D242" s="37" t="s">
        <v>23</v>
      </c>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53" t="s">
        <v>571</v>
      </c>
      <c r="B243" s="54" t="s">
        <v>572</v>
      </c>
      <c r="C243" s="37" t="s">
        <v>573</v>
      </c>
      <c r="D243" s="37" t="s">
        <v>573</v>
      </c>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17" t="s">
        <v>574</v>
      </c>
      <c r="B244" s="18" t="s">
        <v>575</v>
      </c>
      <c r="C244" s="36"/>
      <c r="D244" s="37" t="s">
        <v>23</v>
      </c>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47" t="s">
        <v>576</v>
      </c>
      <c r="B245" s="48" t="s">
        <v>577</v>
      </c>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53" t="s">
        <v>578</v>
      </c>
      <c r="B246" s="54" t="s">
        <v>579</v>
      </c>
      <c r="C246" s="36" t="s">
        <v>580</v>
      </c>
      <c r="D246" s="36" t="s">
        <v>580</v>
      </c>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53" t="s">
        <v>581</v>
      </c>
      <c r="B247" s="54" t="s">
        <v>582</v>
      </c>
      <c r="C247" s="36" t="s">
        <v>583</v>
      </c>
      <c r="D247" s="19" t="s">
        <v>23</v>
      </c>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55" t="s">
        <v>584</v>
      </c>
      <c r="B248" s="56" t="s">
        <v>585</v>
      </c>
      <c r="C248" s="36" t="s">
        <v>586</v>
      </c>
      <c r="D248" s="19" t="s">
        <v>176</v>
      </c>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47" t="s">
        <v>587</v>
      </c>
      <c r="B249" s="48" t="s">
        <v>588</v>
      </c>
      <c r="C249" s="36" t="s">
        <v>589</v>
      </c>
      <c r="D249" s="19" t="s">
        <v>590</v>
      </c>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33" t="s">
        <v>591</v>
      </c>
      <c r="B250" s="34" t="s">
        <v>592</v>
      </c>
      <c r="C250" s="36" t="s">
        <v>593</v>
      </c>
      <c r="D250" s="19" t="s">
        <v>23</v>
      </c>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3" t="s">
        <v>594</v>
      </c>
      <c r="B251" s="34" t="s">
        <v>595</v>
      </c>
      <c r="C251" s="36" t="s">
        <v>596</v>
      </c>
      <c r="D251" s="19" t="s">
        <v>23</v>
      </c>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33" t="s">
        <v>597</v>
      </c>
      <c r="B252" s="34" t="s">
        <v>598</v>
      </c>
      <c r="C252" s="36"/>
      <c r="D252" s="19" t="s">
        <v>23</v>
      </c>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33" t="s">
        <v>599</v>
      </c>
      <c r="B253" s="34" t="s">
        <v>600</v>
      </c>
      <c r="C253" s="36"/>
      <c r="D253" s="19" t="s">
        <v>23</v>
      </c>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3" t="s">
        <v>601</v>
      </c>
      <c r="B254" s="34" t="s">
        <v>602</v>
      </c>
      <c r="C254" s="36" t="s">
        <v>603</v>
      </c>
      <c r="D254" s="19" t="s">
        <v>23</v>
      </c>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3" t="s">
        <v>604</v>
      </c>
      <c r="B255" s="34" t="s">
        <v>605</v>
      </c>
      <c r="C255" s="36"/>
      <c r="D255" s="19" t="s">
        <v>23</v>
      </c>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3" t="s">
        <v>606</v>
      </c>
      <c r="B256" s="34" t="s">
        <v>607</v>
      </c>
      <c r="C256" s="36"/>
      <c r="D256" s="19" t="s">
        <v>23</v>
      </c>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3" t="s">
        <v>608</v>
      </c>
      <c r="B257" s="34" t="s">
        <v>609</v>
      </c>
      <c r="C257" s="36"/>
      <c r="D257" s="19" t="s">
        <v>23</v>
      </c>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3" t="s">
        <v>610</v>
      </c>
      <c r="B258" s="34" t="s">
        <v>611</v>
      </c>
      <c r="C258" s="36"/>
      <c r="D258" s="19" t="s">
        <v>23</v>
      </c>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3" t="s">
        <v>612</v>
      </c>
      <c r="B259" s="34" t="s">
        <v>613</v>
      </c>
      <c r="C259" s="36"/>
      <c r="D259" s="19" t="s">
        <v>23</v>
      </c>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3" t="s">
        <v>614</v>
      </c>
      <c r="B260" s="34" t="s">
        <v>615</v>
      </c>
      <c r="C260" s="3"/>
      <c r="D260" s="19" t="s">
        <v>23</v>
      </c>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3" t="s">
        <v>616</v>
      </c>
      <c r="B261" s="34" t="s">
        <v>617</v>
      </c>
      <c r="C261" s="3"/>
      <c r="D261" s="19" t="s">
        <v>23</v>
      </c>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57" t="s">
        <v>618</v>
      </c>
      <c r="B262" s="58" t="s">
        <v>619</v>
      </c>
      <c r="C262" s="3" t="s">
        <v>620</v>
      </c>
      <c r="D262" s="19" t="s">
        <v>23</v>
      </c>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3" t="s">
        <v>621</v>
      </c>
      <c r="B263" s="34" t="s">
        <v>622</v>
      </c>
      <c r="C263" s="3"/>
      <c r="D263" s="19" t="s">
        <v>23</v>
      </c>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47" t="s">
        <v>623</v>
      </c>
      <c r="B264" s="48" t="s">
        <v>624</v>
      </c>
      <c r="C264" s="50" t="s">
        <v>625</v>
      </c>
      <c r="D264" s="50" t="s">
        <v>625</v>
      </c>
      <c r="E264" s="50"/>
      <c r="F264" s="50"/>
      <c r="G264" s="50"/>
      <c r="H264" s="50"/>
      <c r="I264" s="50"/>
      <c r="J264" s="50"/>
      <c r="K264" s="50"/>
      <c r="L264" s="50"/>
      <c r="M264" s="50"/>
      <c r="N264" s="50"/>
      <c r="O264" s="50"/>
      <c r="P264" s="50"/>
      <c r="Q264" s="50"/>
      <c r="R264" s="50"/>
      <c r="S264" s="50"/>
      <c r="T264" s="50"/>
      <c r="U264" s="50"/>
      <c r="V264" s="50"/>
      <c r="W264" s="50"/>
      <c r="X264" s="50"/>
      <c r="Y264" s="50"/>
      <c r="Z264" s="50"/>
    </row>
    <row r="265" ht="15.75" customHeight="1">
      <c r="A265" s="33" t="s">
        <v>626</v>
      </c>
      <c r="B265" s="34" t="s">
        <v>627</v>
      </c>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3" t="s">
        <v>628</v>
      </c>
      <c r="B266" s="34" t="s">
        <v>629</v>
      </c>
      <c r="C266" s="3" t="s">
        <v>630</v>
      </c>
      <c r="D266" s="19" t="s">
        <v>23</v>
      </c>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3" t="s">
        <v>631</v>
      </c>
      <c r="B267" s="34" t="s">
        <v>632</v>
      </c>
      <c r="C267" s="3" t="s">
        <v>630</v>
      </c>
      <c r="D267" s="19" t="s">
        <v>23</v>
      </c>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3" t="s">
        <v>633</v>
      </c>
      <c r="B268" s="34" t="s">
        <v>634</v>
      </c>
      <c r="C268" s="3" t="s">
        <v>635</v>
      </c>
      <c r="D268" s="3" t="s">
        <v>635</v>
      </c>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3" t="s">
        <v>636</v>
      </c>
      <c r="B269" s="34" t="s">
        <v>637</v>
      </c>
      <c r="C269" s="3" t="s">
        <v>638</v>
      </c>
      <c r="D269" s="19" t="s">
        <v>639</v>
      </c>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3" t="s">
        <v>640</v>
      </c>
      <c r="B270" s="34" t="s">
        <v>641</v>
      </c>
      <c r="C270" s="3" t="s">
        <v>642</v>
      </c>
      <c r="D270" s="19" t="s">
        <v>639</v>
      </c>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3" t="s">
        <v>643</v>
      </c>
      <c r="B271" s="34" t="s">
        <v>644</v>
      </c>
      <c r="C271" s="3" t="s">
        <v>645</v>
      </c>
      <c r="D271" s="19" t="s">
        <v>23</v>
      </c>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3" t="s">
        <v>646</v>
      </c>
      <c r="B272" s="34" t="s">
        <v>647</v>
      </c>
      <c r="C272" s="3" t="s">
        <v>648</v>
      </c>
      <c r="D272" s="19" t="s">
        <v>23</v>
      </c>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17" t="s">
        <v>649</v>
      </c>
      <c r="B273" s="18" t="s">
        <v>650</v>
      </c>
      <c r="C273" s="44"/>
      <c r="D273" s="3" t="s">
        <v>118</v>
      </c>
      <c r="E273" s="44"/>
      <c r="F273" s="44"/>
      <c r="G273" s="44"/>
      <c r="H273" s="44"/>
      <c r="I273" s="44"/>
      <c r="J273" s="44"/>
      <c r="K273" s="44"/>
      <c r="L273" s="44"/>
      <c r="M273" s="44"/>
      <c r="N273" s="44"/>
      <c r="O273" s="44"/>
      <c r="P273" s="44"/>
      <c r="Q273" s="44"/>
      <c r="R273" s="44"/>
      <c r="S273" s="44"/>
      <c r="T273" s="44"/>
      <c r="U273" s="44"/>
      <c r="V273" s="44"/>
      <c r="W273" s="44"/>
      <c r="X273" s="44"/>
      <c r="Y273" s="44"/>
      <c r="Z273" s="44"/>
    </row>
    <row r="274" ht="15.75" customHeight="1">
      <c r="A274" s="17" t="s">
        <v>651</v>
      </c>
      <c r="B274" s="18" t="s">
        <v>652</v>
      </c>
      <c r="C274" s="44"/>
      <c r="D274" s="3" t="s">
        <v>118</v>
      </c>
      <c r="E274" s="44"/>
      <c r="F274" s="44"/>
      <c r="G274" s="44"/>
      <c r="H274" s="44"/>
      <c r="I274" s="44"/>
      <c r="J274" s="44"/>
      <c r="K274" s="44"/>
      <c r="L274" s="44"/>
      <c r="M274" s="44"/>
      <c r="N274" s="44"/>
      <c r="O274" s="44"/>
      <c r="P274" s="44"/>
      <c r="Q274" s="44"/>
      <c r="R274" s="44"/>
      <c r="S274" s="44"/>
      <c r="T274" s="44"/>
      <c r="U274" s="44"/>
      <c r="V274" s="44"/>
      <c r="W274" s="44"/>
      <c r="X274" s="44"/>
      <c r="Y274" s="44"/>
      <c r="Z274" s="44"/>
    </row>
    <row r="275" ht="15.75" customHeight="1">
      <c r="A275" s="17" t="s">
        <v>653</v>
      </c>
      <c r="B275" s="18" t="s">
        <v>654</v>
      </c>
      <c r="C275" s="44"/>
      <c r="D275" s="3" t="s">
        <v>118</v>
      </c>
      <c r="E275" s="44"/>
      <c r="F275" s="44"/>
      <c r="G275" s="44"/>
      <c r="H275" s="44"/>
      <c r="I275" s="44"/>
      <c r="J275" s="44"/>
      <c r="K275" s="44"/>
      <c r="L275" s="44"/>
      <c r="M275" s="44"/>
      <c r="N275" s="44"/>
      <c r="O275" s="44"/>
      <c r="P275" s="44"/>
      <c r="Q275" s="44"/>
      <c r="R275" s="44"/>
      <c r="S275" s="44"/>
      <c r="T275" s="44"/>
      <c r="U275" s="44"/>
      <c r="V275" s="44"/>
      <c r="W275" s="44"/>
      <c r="X275" s="44"/>
      <c r="Y275" s="44"/>
      <c r="Z275" s="44"/>
    </row>
    <row r="276" ht="15.75" customHeight="1">
      <c r="A276" s="17" t="s">
        <v>655</v>
      </c>
      <c r="B276" s="18" t="s">
        <v>656</v>
      </c>
      <c r="C276" s="44"/>
      <c r="D276" s="3" t="s">
        <v>118</v>
      </c>
      <c r="E276" s="44"/>
      <c r="F276" s="44"/>
      <c r="G276" s="44"/>
      <c r="H276" s="44"/>
      <c r="I276" s="44"/>
      <c r="J276" s="44"/>
      <c r="K276" s="44"/>
      <c r="L276" s="44"/>
      <c r="M276" s="44"/>
      <c r="N276" s="44"/>
      <c r="O276" s="44"/>
      <c r="P276" s="44"/>
      <c r="Q276" s="44"/>
      <c r="R276" s="44"/>
      <c r="S276" s="44"/>
      <c r="T276" s="44"/>
      <c r="U276" s="44"/>
      <c r="V276" s="44"/>
      <c r="W276" s="44"/>
      <c r="X276" s="44"/>
      <c r="Y276" s="44"/>
      <c r="Z276" s="44"/>
    </row>
    <row r="277" ht="15.75" customHeight="1">
      <c r="A277" s="17" t="s">
        <v>657</v>
      </c>
      <c r="B277" s="18" t="s">
        <v>658</v>
      </c>
      <c r="C277" s="44"/>
      <c r="D277" s="3" t="s">
        <v>118</v>
      </c>
      <c r="E277" s="44"/>
      <c r="F277" s="44"/>
      <c r="G277" s="44"/>
      <c r="H277" s="44"/>
      <c r="I277" s="44"/>
      <c r="J277" s="44"/>
      <c r="K277" s="44"/>
      <c r="L277" s="44"/>
      <c r="M277" s="44"/>
      <c r="N277" s="44"/>
      <c r="O277" s="44"/>
      <c r="P277" s="44"/>
      <c r="Q277" s="44"/>
      <c r="R277" s="44"/>
      <c r="S277" s="44"/>
      <c r="T277" s="44"/>
      <c r="U277" s="44"/>
      <c r="V277" s="44"/>
      <c r="W277" s="44"/>
      <c r="X277" s="44"/>
      <c r="Y277" s="44"/>
      <c r="Z277" s="44"/>
    </row>
    <row r="278" ht="15.75" customHeight="1">
      <c r="A278" s="17" t="s">
        <v>659</v>
      </c>
      <c r="B278" s="18" t="s">
        <v>660</v>
      </c>
      <c r="C278" s="44" t="s">
        <v>661</v>
      </c>
      <c r="D278" s="59" t="s">
        <v>30</v>
      </c>
      <c r="E278" s="44"/>
      <c r="F278" s="44"/>
      <c r="G278" s="44"/>
      <c r="H278" s="44"/>
      <c r="I278" s="44"/>
      <c r="J278" s="44"/>
      <c r="K278" s="44"/>
      <c r="L278" s="44"/>
      <c r="M278" s="44"/>
      <c r="N278" s="44"/>
      <c r="O278" s="44"/>
      <c r="P278" s="44"/>
      <c r="Q278" s="44"/>
      <c r="R278" s="44"/>
      <c r="S278" s="44"/>
      <c r="T278" s="44"/>
      <c r="U278" s="44"/>
      <c r="V278" s="44"/>
      <c r="W278" s="44"/>
      <c r="X278" s="44"/>
      <c r="Y278" s="44"/>
      <c r="Z278" s="44"/>
    </row>
    <row r="279" ht="15.75" customHeight="1">
      <c r="A279" s="17" t="s">
        <v>662</v>
      </c>
      <c r="B279" s="18" t="s">
        <v>663</v>
      </c>
      <c r="C279" s="44" t="s">
        <v>664</v>
      </c>
      <c r="D279" s="59" t="s">
        <v>20</v>
      </c>
      <c r="E279" s="44"/>
      <c r="F279" s="44"/>
      <c r="G279" s="44"/>
      <c r="H279" s="44"/>
      <c r="I279" s="44"/>
      <c r="J279" s="44"/>
      <c r="K279" s="44"/>
      <c r="L279" s="44"/>
      <c r="M279" s="44"/>
      <c r="N279" s="44"/>
      <c r="O279" s="44"/>
      <c r="P279" s="44"/>
      <c r="Q279" s="44"/>
      <c r="R279" s="44"/>
      <c r="S279" s="44"/>
      <c r="T279" s="44"/>
      <c r="U279" s="44"/>
      <c r="V279" s="44"/>
      <c r="W279" s="44"/>
      <c r="X279" s="44"/>
      <c r="Y279" s="44"/>
      <c r="Z279" s="44"/>
    </row>
    <row r="280" ht="15.75" customHeight="1">
      <c r="A280" s="17" t="s">
        <v>665</v>
      </c>
      <c r="B280" s="18" t="s">
        <v>666</v>
      </c>
      <c r="C280" s="44"/>
      <c r="D280" s="3" t="s">
        <v>118</v>
      </c>
      <c r="E280" s="44"/>
      <c r="F280" s="44"/>
      <c r="G280" s="44"/>
      <c r="H280" s="44"/>
      <c r="I280" s="44"/>
      <c r="J280" s="44"/>
      <c r="K280" s="44"/>
      <c r="L280" s="44"/>
      <c r="M280" s="44"/>
      <c r="N280" s="44"/>
      <c r="O280" s="44"/>
      <c r="P280" s="44"/>
      <c r="Q280" s="44"/>
      <c r="R280" s="44"/>
      <c r="S280" s="44"/>
      <c r="T280" s="44"/>
      <c r="U280" s="44"/>
      <c r="V280" s="44"/>
      <c r="W280" s="44"/>
      <c r="X280" s="44"/>
      <c r="Y280" s="44"/>
      <c r="Z280" s="44"/>
    </row>
    <row r="281" ht="15.75" customHeight="1">
      <c r="A281" s="17" t="s">
        <v>667</v>
      </c>
      <c r="B281" s="18" t="s">
        <v>668</v>
      </c>
      <c r="C281" s="44"/>
      <c r="D281" s="3" t="s">
        <v>118</v>
      </c>
      <c r="E281" s="44"/>
      <c r="F281" s="44"/>
      <c r="G281" s="44"/>
      <c r="H281" s="44"/>
      <c r="I281" s="44"/>
      <c r="J281" s="44"/>
      <c r="K281" s="44"/>
      <c r="L281" s="44"/>
      <c r="M281" s="44"/>
      <c r="N281" s="44"/>
      <c r="O281" s="44"/>
      <c r="P281" s="44"/>
      <c r="Q281" s="44"/>
      <c r="R281" s="44"/>
      <c r="S281" s="44"/>
      <c r="T281" s="44"/>
      <c r="U281" s="44"/>
      <c r="V281" s="44"/>
      <c r="W281" s="44"/>
      <c r="X281" s="44"/>
      <c r="Y281" s="44"/>
      <c r="Z281" s="44"/>
    </row>
    <row r="282" ht="15.75" customHeight="1">
      <c r="A282" s="17" t="s">
        <v>669</v>
      </c>
      <c r="B282" s="18" t="s">
        <v>670</v>
      </c>
      <c r="C282" s="44"/>
      <c r="D282" s="3" t="s">
        <v>118</v>
      </c>
      <c r="E282" s="44"/>
      <c r="F282" s="44"/>
      <c r="G282" s="44"/>
      <c r="H282" s="44"/>
      <c r="I282" s="44"/>
      <c r="J282" s="44"/>
      <c r="K282" s="44"/>
      <c r="L282" s="44"/>
      <c r="M282" s="44"/>
      <c r="N282" s="44"/>
      <c r="O282" s="44"/>
      <c r="P282" s="44"/>
      <c r="Q282" s="44"/>
      <c r="R282" s="44"/>
      <c r="S282" s="44"/>
      <c r="T282" s="44"/>
      <c r="U282" s="44"/>
      <c r="V282" s="44"/>
      <c r="W282" s="44"/>
      <c r="X282" s="44"/>
      <c r="Y282" s="44"/>
      <c r="Z282" s="44"/>
    </row>
    <row r="283" ht="15.75" customHeight="1">
      <c r="A283" s="17" t="s">
        <v>671</v>
      </c>
      <c r="B283" s="18" t="s">
        <v>672</v>
      </c>
      <c r="C283" s="44"/>
      <c r="D283" s="3" t="s">
        <v>118</v>
      </c>
      <c r="E283" s="44"/>
      <c r="F283" s="44"/>
      <c r="G283" s="44"/>
      <c r="H283" s="44"/>
      <c r="I283" s="44"/>
      <c r="J283" s="44"/>
      <c r="K283" s="44"/>
      <c r="L283" s="44"/>
      <c r="M283" s="44"/>
      <c r="N283" s="44"/>
      <c r="O283" s="44"/>
      <c r="P283" s="44"/>
      <c r="Q283" s="44"/>
      <c r="R283" s="44"/>
      <c r="S283" s="44"/>
      <c r="T283" s="44"/>
      <c r="U283" s="44"/>
      <c r="V283" s="44"/>
      <c r="W283" s="44"/>
      <c r="X283" s="44"/>
      <c r="Y283" s="44"/>
      <c r="Z283" s="44"/>
    </row>
    <row r="284" ht="15.75" customHeight="1">
      <c r="A284" s="57" t="s">
        <v>673</v>
      </c>
      <c r="B284" s="58" t="s">
        <v>674</v>
      </c>
      <c r="C284" s="3" t="s">
        <v>675</v>
      </c>
      <c r="D284" s="3" t="s">
        <v>675</v>
      </c>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57" t="s">
        <v>676</v>
      </c>
      <c r="B285" s="58" t="s">
        <v>677</v>
      </c>
      <c r="C285" s="3" t="s">
        <v>678</v>
      </c>
      <c r="D285" s="3" t="s">
        <v>678</v>
      </c>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57" t="s">
        <v>679</v>
      </c>
      <c r="B286" s="58" t="s">
        <v>680</v>
      </c>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57" t="s">
        <v>681</v>
      </c>
      <c r="B287" s="58" t="s">
        <v>682</v>
      </c>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57" t="s">
        <v>683</v>
      </c>
      <c r="B288" s="58" t="s">
        <v>684</v>
      </c>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57" t="s">
        <v>685</v>
      </c>
      <c r="B289" s="58" t="s">
        <v>686</v>
      </c>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57" t="s">
        <v>687</v>
      </c>
      <c r="B290" s="58" t="s">
        <v>688</v>
      </c>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57" t="s">
        <v>689</v>
      </c>
      <c r="B291" s="58" t="s">
        <v>690</v>
      </c>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57" t="s">
        <v>691</v>
      </c>
      <c r="B292" s="58" t="s">
        <v>692</v>
      </c>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57" t="s">
        <v>693</v>
      </c>
      <c r="B293" s="58" t="s">
        <v>694</v>
      </c>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57" t="s">
        <v>695</v>
      </c>
      <c r="B294" s="58" t="s">
        <v>696</v>
      </c>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57" t="s">
        <v>697</v>
      </c>
      <c r="B295" s="58" t="s">
        <v>698</v>
      </c>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57" t="s">
        <v>699</v>
      </c>
      <c r="B296" s="58" t="s">
        <v>700</v>
      </c>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57" t="s">
        <v>701</v>
      </c>
      <c r="B297" s="58" t="s">
        <v>702</v>
      </c>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57" t="s">
        <v>703</v>
      </c>
      <c r="B298" s="58" t="s">
        <v>704</v>
      </c>
      <c r="C298" s="3" t="s">
        <v>705</v>
      </c>
      <c r="D298" s="3" t="s">
        <v>705</v>
      </c>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57" t="s">
        <v>706</v>
      </c>
      <c r="B299" s="58" t="s">
        <v>707</v>
      </c>
      <c r="C299" s="3" t="s">
        <v>708</v>
      </c>
      <c r="D299" s="3" t="s">
        <v>708</v>
      </c>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57" t="s">
        <v>709</v>
      </c>
      <c r="B300" s="58" t="s">
        <v>710</v>
      </c>
      <c r="C300" s="3" t="s">
        <v>711</v>
      </c>
      <c r="D300" s="3" t="s">
        <v>711</v>
      </c>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57" t="s">
        <v>712</v>
      </c>
      <c r="B301" s="58" t="s">
        <v>713</v>
      </c>
      <c r="C301" s="3" t="s">
        <v>714</v>
      </c>
      <c r="D301" s="3" t="s">
        <v>714</v>
      </c>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57" t="s">
        <v>715</v>
      </c>
      <c r="B302" s="58" t="s">
        <v>716</v>
      </c>
      <c r="C302" s="3" t="s">
        <v>717</v>
      </c>
      <c r="D302" s="3" t="s">
        <v>717</v>
      </c>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57" t="s">
        <v>718</v>
      </c>
      <c r="B303" s="58" t="s">
        <v>719</v>
      </c>
      <c r="C303" s="3" t="s">
        <v>720</v>
      </c>
      <c r="D303" s="3" t="s">
        <v>720</v>
      </c>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57" t="s">
        <v>721</v>
      </c>
      <c r="B304" s="58" t="s">
        <v>722</v>
      </c>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57" t="s">
        <v>723</v>
      </c>
      <c r="B305" s="58" t="s">
        <v>724</v>
      </c>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57" t="s">
        <v>725</v>
      </c>
      <c r="B306" s="58" t="s">
        <v>726</v>
      </c>
      <c r="C306" s="3" t="s">
        <v>727</v>
      </c>
      <c r="D306" s="3" t="s">
        <v>727</v>
      </c>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57" t="s">
        <v>728</v>
      </c>
      <c r="B307" s="58" t="s">
        <v>729</v>
      </c>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57" t="s">
        <v>730</v>
      </c>
      <c r="B308" s="58" t="s">
        <v>731</v>
      </c>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57" t="s">
        <v>732</v>
      </c>
      <c r="B309" s="58" t="s">
        <v>733</v>
      </c>
      <c r="C309" s="3" t="s">
        <v>734</v>
      </c>
      <c r="D309" s="3" t="s">
        <v>734</v>
      </c>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57" t="s">
        <v>735</v>
      </c>
      <c r="B310" s="58" t="s">
        <v>736</v>
      </c>
      <c r="C310" s="3" t="s">
        <v>737</v>
      </c>
      <c r="D310" s="3" t="s">
        <v>737</v>
      </c>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57" t="s">
        <v>738</v>
      </c>
      <c r="B311" s="58" t="s">
        <v>739</v>
      </c>
      <c r="C311" s="3" t="s">
        <v>740</v>
      </c>
      <c r="D311" s="3" t="s">
        <v>740</v>
      </c>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57" t="s">
        <v>741</v>
      </c>
      <c r="B312" s="58" t="s">
        <v>742</v>
      </c>
      <c r="C312" s="3" t="s">
        <v>720</v>
      </c>
      <c r="D312" s="3" t="s">
        <v>720</v>
      </c>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57" t="s">
        <v>743</v>
      </c>
      <c r="B313" s="58" t="s">
        <v>744</v>
      </c>
      <c r="C313" s="3" t="s">
        <v>745</v>
      </c>
      <c r="D313" s="3" t="s">
        <v>745</v>
      </c>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57" t="s">
        <v>746</v>
      </c>
      <c r="B314" s="58" t="s">
        <v>747</v>
      </c>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57" t="s">
        <v>748</v>
      </c>
      <c r="B315" s="58" t="s">
        <v>749</v>
      </c>
      <c r="C315" s="3" t="s">
        <v>750</v>
      </c>
      <c r="D315" s="3" t="s">
        <v>750</v>
      </c>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57" t="s">
        <v>751</v>
      </c>
      <c r="B316" s="58" t="s">
        <v>752</v>
      </c>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57" t="s">
        <v>753</v>
      </c>
      <c r="B317" s="58" t="s">
        <v>754</v>
      </c>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57" t="s">
        <v>755</v>
      </c>
      <c r="B318" s="58" t="s">
        <v>756</v>
      </c>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57" t="s">
        <v>757</v>
      </c>
      <c r="B319" s="58" t="s">
        <v>758</v>
      </c>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57" t="s">
        <v>759</v>
      </c>
      <c r="B320" s="58" t="s">
        <v>760</v>
      </c>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57" t="s">
        <v>761</v>
      </c>
      <c r="B321" s="58" t="s">
        <v>762</v>
      </c>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57" t="s">
        <v>763</v>
      </c>
      <c r="B322" s="58" t="s">
        <v>764</v>
      </c>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57" t="s">
        <v>765</v>
      </c>
      <c r="B323" s="58" t="s">
        <v>766</v>
      </c>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57" t="s">
        <v>767</v>
      </c>
      <c r="B324" s="58" t="s">
        <v>768</v>
      </c>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57" t="s">
        <v>769</v>
      </c>
      <c r="B325" s="58" t="s">
        <v>770</v>
      </c>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57" t="s">
        <v>771</v>
      </c>
      <c r="B326" s="58" t="s">
        <v>772</v>
      </c>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57" t="s">
        <v>773</v>
      </c>
      <c r="B327" s="58" t="s">
        <v>774</v>
      </c>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57" t="s">
        <v>775</v>
      </c>
      <c r="B328" s="58" t="s">
        <v>776</v>
      </c>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57" t="s">
        <v>777</v>
      </c>
      <c r="B329" s="58" t="s">
        <v>778</v>
      </c>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57" t="s">
        <v>779</v>
      </c>
      <c r="B330" s="58" t="s">
        <v>780</v>
      </c>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57" t="s">
        <v>781</v>
      </c>
      <c r="B331" s="58" t="s">
        <v>782</v>
      </c>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57" t="s">
        <v>783</v>
      </c>
      <c r="B332" s="58" t="s">
        <v>784</v>
      </c>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57" t="s">
        <v>785</v>
      </c>
      <c r="B333" s="58" t="s">
        <v>786</v>
      </c>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57" t="s">
        <v>787</v>
      </c>
      <c r="B334" s="58" t="s">
        <v>788</v>
      </c>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57" t="s">
        <v>789</v>
      </c>
      <c r="B335" s="58" t="s">
        <v>790</v>
      </c>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57" t="s">
        <v>791</v>
      </c>
      <c r="B336" s="58" t="s">
        <v>792</v>
      </c>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57" t="s">
        <v>793</v>
      </c>
      <c r="B337" s="58" t="s">
        <v>794</v>
      </c>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57" t="s">
        <v>795</v>
      </c>
      <c r="B338" s="58" t="s">
        <v>796</v>
      </c>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57" t="s">
        <v>797</v>
      </c>
      <c r="B339" s="58" t="s">
        <v>798</v>
      </c>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57" t="s">
        <v>799</v>
      </c>
      <c r="B340" s="58" t="s">
        <v>800</v>
      </c>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57" t="s">
        <v>801</v>
      </c>
      <c r="B341" s="58" t="s">
        <v>802</v>
      </c>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57" t="s">
        <v>803</v>
      </c>
      <c r="B342" s="58" t="s">
        <v>804</v>
      </c>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57" t="s">
        <v>805</v>
      </c>
      <c r="B343" s="58" t="s">
        <v>806</v>
      </c>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57" t="s">
        <v>807</v>
      </c>
      <c r="B344" s="58" t="s">
        <v>808</v>
      </c>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57" t="s">
        <v>809</v>
      </c>
      <c r="B345" s="58" t="s">
        <v>810</v>
      </c>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57" t="s">
        <v>811</v>
      </c>
      <c r="B346" s="58" t="s">
        <v>812</v>
      </c>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57" t="s">
        <v>813</v>
      </c>
      <c r="B347" s="58" t="s">
        <v>814</v>
      </c>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57" t="s">
        <v>815</v>
      </c>
      <c r="B348" s="58" t="s">
        <v>816</v>
      </c>
      <c r="C348" s="3" t="s">
        <v>817</v>
      </c>
      <c r="D348" s="3" t="s">
        <v>817</v>
      </c>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57" t="s">
        <v>818</v>
      </c>
      <c r="B349" s="58" t="s">
        <v>819</v>
      </c>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57" t="s">
        <v>820</v>
      </c>
      <c r="B350" s="58" t="s">
        <v>821</v>
      </c>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57" t="s">
        <v>822</v>
      </c>
      <c r="B351" s="58" t="s">
        <v>823</v>
      </c>
      <c r="C351" s="3" t="s">
        <v>824</v>
      </c>
      <c r="D351" s="3" t="s">
        <v>824</v>
      </c>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57" t="s">
        <v>825</v>
      </c>
      <c r="B352" s="58" t="s">
        <v>826</v>
      </c>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3" t="s">
        <v>827</v>
      </c>
      <c r="B353" s="34" t="s">
        <v>828</v>
      </c>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55" t="s">
        <v>829</v>
      </c>
      <c r="B354" s="56" t="s">
        <v>830</v>
      </c>
      <c r="C354" s="3" t="s">
        <v>831</v>
      </c>
      <c r="D354" s="19" t="s">
        <v>176</v>
      </c>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60" t="s">
        <v>832</v>
      </c>
      <c r="B355" s="61" t="s">
        <v>833</v>
      </c>
      <c r="C355" s="62"/>
      <c r="D355" s="62"/>
      <c r="E355" s="62"/>
      <c r="F355" s="62"/>
      <c r="G355" s="62"/>
      <c r="H355" s="62"/>
      <c r="I355" s="62"/>
      <c r="J355" s="62"/>
      <c r="K355" s="62"/>
      <c r="L355" s="62"/>
      <c r="M355" s="62"/>
      <c r="N355" s="62"/>
      <c r="O355" s="62"/>
      <c r="P355" s="62"/>
      <c r="Q355" s="62"/>
      <c r="R355" s="62"/>
      <c r="S355" s="62"/>
      <c r="T355" s="62"/>
      <c r="U355" s="62"/>
      <c r="V355" s="62"/>
      <c r="W355" s="62"/>
      <c r="X355" s="62"/>
      <c r="Y355" s="62"/>
      <c r="Z355" s="62"/>
    </row>
    <row r="356" ht="15.75" customHeight="1">
      <c r="A356" s="60" t="s">
        <v>834</v>
      </c>
      <c r="B356" s="61" t="s">
        <v>835</v>
      </c>
      <c r="C356" s="62"/>
      <c r="D356" s="62"/>
      <c r="E356" s="62"/>
      <c r="F356" s="62"/>
      <c r="G356" s="62"/>
      <c r="H356" s="62"/>
      <c r="I356" s="62"/>
      <c r="J356" s="62"/>
      <c r="K356" s="62"/>
      <c r="L356" s="62"/>
      <c r="M356" s="62"/>
      <c r="N356" s="62"/>
      <c r="O356" s="62"/>
      <c r="P356" s="62"/>
      <c r="Q356" s="62"/>
      <c r="R356" s="62"/>
      <c r="S356" s="62"/>
      <c r="T356" s="62"/>
      <c r="U356" s="62"/>
      <c r="V356" s="62"/>
      <c r="W356" s="62"/>
      <c r="X356" s="62"/>
      <c r="Y356" s="62"/>
      <c r="Z356" s="62"/>
    </row>
    <row r="357" ht="15.75" customHeight="1">
      <c r="A357" s="60" t="s">
        <v>836</v>
      </c>
      <c r="B357" s="61" t="s">
        <v>837</v>
      </c>
      <c r="C357" s="62"/>
      <c r="D357" s="62"/>
      <c r="E357" s="62"/>
      <c r="F357" s="62"/>
      <c r="G357" s="62"/>
      <c r="H357" s="62"/>
      <c r="I357" s="62"/>
      <c r="J357" s="62"/>
      <c r="K357" s="62"/>
      <c r="L357" s="62"/>
      <c r="M357" s="62"/>
      <c r="N357" s="62"/>
      <c r="O357" s="62"/>
      <c r="P357" s="62"/>
      <c r="Q357" s="62"/>
      <c r="R357" s="62"/>
      <c r="S357" s="62"/>
      <c r="T357" s="62"/>
      <c r="U357" s="62"/>
      <c r="V357" s="62"/>
      <c r="W357" s="62"/>
      <c r="X357" s="62"/>
      <c r="Y357" s="62"/>
      <c r="Z357" s="62"/>
    </row>
    <row r="358" ht="15.75" customHeight="1">
      <c r="A358" s="60" t="s">
        <v>838</v>
      </c>
      <c r="B358" s="61" t="s">
        <v>839</v>
      </c>
      <c r="C358" s="62" t="s">
        <v>840</v>
      </c>
      <c r="D358" s="3" t="s">
        <v>118</v>
      </c>
      <c r="E358" s="62"/>
      <c r="F358" s="62"/>
      <c r="G358" s="62"/>
      <c r="H358" s="62"/>
      <c r="I358" s="62"/>
      <c r="J358" s="62"/>
      <c r="K358" s="62"/>
      <c r="L358" s="62"/>
      <c r="M358" s="62"/>
      <c r="N358" s="62"/>
      <c r="O358" s="62"/>
      <c r="P358" s="62"/>
      <c r="Q358" s="62"/>
      <c r="R358" s="62"/>
      <c r="S358" s="62"/>
      <c r="T358" s="62"/>
      <c r="U358" s="62"/>
      <c r="V358" s="62"/>
      <c r="W358" s="62"/>
      <c r="X358" s="62"/>
      <c r="Y358" s="62"/>
      <c r="Z358" s="62"/>
    </row>
    <row r="359" ht="15.75" customHeight="1">
      <c r="A359" s="60" t="s">
        <v>841</v>
      </c>
      <c r="B359" s="61" t="s">
        <v>842</v>
      </c>
      <c r="C359" s="62"/>
      <c r="D359" s="62"/>
      <c r="E359" s="62"/>
      <c r="F359" s="62"/>
      <c r="G359" s="62"/>
      <c r="H359" s="62"/>
      <c r="I359" s="62"/>
      <c r="J359" s="62"/>
      <c r="K359" s="62"/>
      <c r="L359" s="62"/>
      <c r="M359" s="62"/>
      <c r="N359" s="62"/>
      <c r="O359" s="62"/>
      <c r="P359" s="62"/>
      <c r="Q359" s="62"/>
      <c r="R359" s="62"/>
      <c r="S359" s="62"/>
      <c r="T359" s="62"/>
      <c r="U359" s="62"/>
      <c r="V359" s="62"/>
      <c r="W359" s="62"/>
      <c r="X359" s="62"/>
      <c r="Y359" s="62"/>
      <c r="Z359" s="62"/>
    </row>
    <row r="360" ht="15.75" customHeight="1">
      <c r="A360" s="60" t="s">
        <v>843</v>
      </c>
      <c r="B360" s="61" t="s">
        <v>844</v>
      </c>
      <c r="C360" s="62" t="s">
        <v>845</v>
      </c>
      <c r="D360" s="3" t="s">
        <v>118</v>
      </c>
      <c r="E360" s="62"/>
      <c r="F360" s="62"/>
      <c r="G360" s="62"/>
      <c r="H360" s="62"/>
      <c r="I360" s="62"/>
      <c r="J360" s="62"/>
      <c r="K360" s="62"/>
      <c r="L360" s="62"/>
      <c r="M360" s="62"/>
      <c r="N360" s="62"/>
      <c r="O360" s="62"/>
      <c r="P360" s="62"/>
      <c r="Q360" s="62"/>
      <c r="R360" s="62"/>
      <c r="S360" s="62"/>
      <c r="T360" s="62"/>
      <c r="U360" s="62"/>
      <c r="V360" s="62"/>
      <c r="W360" s="62"/>
      <c r="X360" s="62"/>
      <c r="Y360" s="62"/>
      <c r="Z360" s="62"/>
    </row>
    <row r="361" ht="15.75" customHeight="1">
      <c r="A361" s="60" t="s">
        <v>846</v>
      </c>
      <c r="B361" s="61" t="s">
        <v>847</v>
      </c>
      <c r="C361" s="62" t="s">
        <v>848</v>
      </c>
      <c r="D361" s="3" t="s">
        <v>118</v>
      </c>
      <c r="E361" s="62"/>
      <c r="F361" s="62"/>
      <c r="G361" s="62"/>
      <c r="H361" s="62"/>
      <c r="I361" s="62"/>
      <c r="J361" s="62"/>
      <c r="K361" s="62"/>
      <c r="L361" s="62"/>
      <c r="M361" s="62"/>
      <c r="N361" s="62"/>
      <c r="O361" s="62"/>
      <c r="P361" s="62"/>
      <c r="Q361" s="62"/>
      <c r="R361" s="62"/>
      <c r="S361" s="62"/>
      <c r="T361" s="62"/>
      <c r="U361" s="62"/>
      <c r="V361" s="62"/>
      <c r="W361" s="62"/>
      <c r="X361" s="62"/>
      <c r="Y361" s="62"/>
      <c r="Z361" s="62"/>
    </row>
    <row r="362" ht="15.75" customHeight="1">
      <c r="A362" s="60" t="s">
        <v>849</v>
      </c>
      <c r="B362" s="61" t="s">
        <v>850</v>
      </c>
      <c r="C362" s="62"/>
      <c r="D362" s="62"/>
      <c r="E362" s="62"/>
      <c r="F362" s="62"/>
      <c r="G362" s="62"/>
      <c r="H362" s="62"/>
      <c r="I362" s="62"/>
      <c r="J362" s="62"/>
      <c r="K362" s="62"/>
      <c r="L362" s="62"/>
      <c r="M362" s="62"/>
      <c r="N362" s="62"/>
      <c r="O362" s="62"/>
      <c r="P362" s="62"/>
      <c r="Q362" s="62"/>
      <c r="R362" s="62"/>
      <c r="S362" s="62"/>
      <c r="T362" s="62"/>
      <c r="U362" s="62"/>
      <c r="V362" s="62"/>
      <c r="W362" s="62"/>
      <c r="X362" s="62"/>
      <c r="Y362" s="62"/>
      <c r="Z362" s="62"/>
    </row>
    <row r="363" ht="15.75" customHeight="1">
      <c r="A363" s="60" t="s">
        <v>851</v>
      </c>
      <c r="B363" s="61" t="s">
        <v>852</v>
      </c>
      <c r="C363" s="62"/>
      <c r="D363" s="62"/>
      <c r="E363" s="62"/>
      <c r="F363" s="62"/>
      <c r="G363" s="62"/>
      <c r="H363" s="62"/>
      <c r="I363" s="62"/>
      <c r="J363" s="62"/>
      <c r="K363" s="62"/>
      <c r="L363" s="62"/>
      <c r="M363" s="62"/>
      <c r="N363" s="62"/>
      <c r="O363" s="62"/>
      <c r="P363" s="62"/>
      <c r="Q363" s="62"/>
      <c r="R363" s="62"/>
      <c r="S363" s="62"/>
      <c r="T363" s="62"/>
      <c r="U363" s="62"/>
      <c r="V363" s="62"/>
      <c r="W363" s="62"/>
      <c r="X363" s="62"/>
      <c r="Y363" s="62"/>
      <c r="Z363" s="62"/>
    </row>
    <row r="364" ht="15.75" customHeight="1">
      <c r="A364" s="60" t="s">
        <v>853</v>
      </c>
      <c r="B364" s="61" t="s">
        <v>854</v>
      </c>
      <c r="C364" s="62" t="s">
        <v>855</v>
      </c>
      <c r="D364" s="3" t="s">
        <v>118</v>
      </c>
      <c r="E364" s="62"/>
      <c r="F364" s="62"/>
      <c r="G364" s="62"/>
      <c r="H364" s="62"/>
      <c r="I364" s="62"/>
      <c r="J364" s="62"/>
      <c r="K364" s="62"/>
      <c r="L364" s="62"/>
      <c r="M364" s="62"/>
      <c r="N364" s="62"/>
      <c r="O364" s="62"/>
      <c r="P364" s="62"/>
      <c r="Q364" s="62"/>
      <c r="R364" s="62"/>
      <c r="S364" s="62"/>
      <c r="T364" s="62"/>
      <c r="U364" s="62"/>
      <c r="V364" s="62"/>
      <c r="W364" s="62"/>
      <c r="X364" s="62"/>
      <c r="Y364" s="62"/>
      <c r="Z364" s="62"/>
    </row>
    <row r="365" ht="15.75" customHeight="1">
      <c r="A365" s="60" t="s">
        <v>856</v>
      </c>
      <c r="B365" s="61" t="s">
        <v>857</v>
      </c>
      <c r="C365" s="62"/>
      <c r="D365" s="62"/>
      <c r="E365" s="62"/>
      <c r="F365" s="62"/>
      <c r="G365" s="62"/>
      <c r="H365" s="62"/>
      <c r="I365" s="62"/>
      <c r="J365" s="62"/>
      <c r="K365" s="62"/>
      <c r="L365" s="62"/>
      <c r="M365" s="62"/>
      <c r="N365" s="62"/>
      <c r="O365" s="62"/>
      <c r="P365" s="62"/>
      <c r="Q365" s="62"/>
      <c r="R365" s="62"/>
      <c r="S365" s="62"/>
      <c r="T365" s="62"/>
      <c r="U365" s="62"/>
      <c r="V365" s="62"/>
      <c r="W365" s="62"/>
      <c r="X365" s="62"/>
      <c r="Y365" s="62"/>
      <c r="Z365" s="62"/>
    </row>
    <row r="366" ht="15.75" customHeight="1">
      <c r="A366" s="60" t="s">
        <v>858</v>
      </c>
      <c r="B366" s="61" t="s">
        <v>859</v>
      </c>
      <c r="C366" s="62"/>
      <c r="D366" s="62"/>
      <c r="E366" s="62"/>
      <c r="F366" s="62"/>
      <c r="G366" s="62"/>
      <c r="H366" s="62"/>
      <c r="I366" s="62"/>
      <c r="J366" s="62"/>
      <c r="K366" s="62"/>
      <c r="L366" s="62"/>
      <c r="M366" s="62"/>
      <c r="N366" s="62"/>
      <c r="O366" s="62"/>
      <c r="P366" s="62"/>
      <c r="Q366" s="62"/>
      <c r="R366" s="62"/>
      <c r="S366" s="62"/>
      <c r="T366" s="62"/>
      <c r="U366" s="62"/>
      <c r="V366" s="62"/>
      <c r="W366" s="62"/>
      <c r="X366" s="62"/>
      <c r="Y366" s="62"/>
      <c r="Z366" s="62"/>
    </row>
    <row r="367" ht="15.75" customHeight="1">
      <c r="A367" s="55" t="s">
        <v>860</v>
      </c>
      <c r="B367" s="56" t="s">
        <v>861</v>
      </c>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63"/>
      <c r="B368" s="64"/>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63"/>
      <c r="B369" s="64"/>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63"/>
      <c r="B370" s="64"/>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63"/>
      <c r="B371" s="64"/>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63"/>
      <c r="B372" s="64"/>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63"/>
      <c r="B373" s="64"/>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63"/>
      <c r="B374" s="64"/>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63"/>
      <c r="B375" s="64"/>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63"/>
      <c r="B376" s="64"/>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63"/>
      <c r="B377" s="64"/>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63"/>
      <c r="B378" s="64"/>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63"/>
      <c r="B379" s="64"/>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63"/>
      <c r="B380" s="64"/>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63"/>
      <c r="B381" s="64"/>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63"/>
      <c r="B382" s="64"/>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63"/>
      <c r="B383" s="64"/>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63"/>
      <c r="B384" s="64"/>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63"/>
      <c r="B385" s="64"/>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63"/>
      <c r="B386" s="64"/>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63"/>
      <c r="B387" s="64"/>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63"/>
      <c r="B388" s="64"/>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63"/>
      <c r="B389" s="64"/>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63"/>
      <c r="B390" s="64"/>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63"/>
      <c r="B391" s="64"/>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63"/>
      <c r="B392" s="64"/>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63"/>
      <c r="B393" s="64"/>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63"/>
      <c r="B394" s="64"/>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63"/>
      <c r="B395" s="64"/>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63"/>
      <c r="B396" s="64"/>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63"/>
      <c r="B397" s="64"/>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63"/>
      <c r="B398" s="64"/>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63"/>
      <c r="B399" s="64"/>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63"/>
      <c r="B400" s="64"/>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63"/>
      <c r="B401" s="64"/>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63"/>
      <c r="B402" s="64"/>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63"/>
      <c r="B403" s="64"/>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63"/>
      <c r="B404" s="64"/>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63"/>
      <c r="B405" s="64"/>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63"/>
      <c r="B406" s="64"/>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63"/>
      <c r="B407" s="64"/>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63"/>
      <c r="B408" s="64"/>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63"/>
      <c r="B409" s="64"/>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63"/>
      <c r="B410" s="64"/>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63"/>
      <c r="B411" s="64"/>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63"/>
      <c r="B412" s="64"/>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63"/>
      <c r="B413" s="64"/>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63"/>
      <c r="B414" s="64"/>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63"/>
      <c r="B415" s="64"/>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63"/>
      <c r="B416" s="64"/>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63"/>
      <c r="B417" s="64"/>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63"/>
      <c r="B418" s="64"/>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63"/>
      <c r="B419" s="64"/>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63"/>
      <c r="B420" s="64"/>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63"/>
      <c r="B421" s="64"/>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63"/>
      <c r="B422" s="64"/>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63"/>
      <c r="B423" s="64"/>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63"/>
      <c r="B424" s="64"/>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63"/>
      <c r="B425" s="64"/>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63"/>
      <c r="B426" s="64"/>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63"/>
      <c r="B427" s="64"/>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63"/>
      <c r="B428" s="64"/>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63"/>
      <c r="B429" s="64"/>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63"/>
      <c r="B430" s="64"/>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63"/>
      <c r="B431" s="64"/>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63"/>
      <c r="B432" s="64"/>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63"/>
      <c r="B433" s="64"/>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63"/>
      <c r="B434" s="64"/>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63"/>
      <c r="B435" s="64"/>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63"/>
      <c r="B436" s="64"/>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63"/>
      <c r="B437" s="64"/>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63"/>
      <c r="B438" s="64"/>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63"/>
      <c r="B439" s="64"/>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63"/>
      <c r="B440" s="64"/>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63"/>
      <c r="B441" s="64"/>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63"/>
      <c r="B442" s="64"/>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63"/>
      <c r="B443" s="64"/>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63"/>
      <c r="B444" s="64"/>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63"/>
      <c r="B445" s="64"/>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63"/>
      <c r="B446" s="64"/>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63"/>
      <c r="B447" s="64"/>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63"/>
      <c r="B448" s="64"/>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63"/>
      <c r="B449" s="64"/>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63"/>
      <c r="B450" s="64"/>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63"/>
      <c r="B451" s="64"/>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63"/>
      <c r="B452" s="64"/>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63"/>
      <c r="B453" s="64"/>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63"/>
      <c r="B454" s="64"/>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63"/>
      <c r="B455" s="64"/>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63"/>
      <c r="B456" s="64"/>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63"/>
      <c r="B457" s="64"/>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63"/>
      <c r="B458" s="64"/>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63"/>
      <c r="B459" s="64"/>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63"/>
      <c r="B460" s="64"/>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63"/>
      <c r="B461" s="64"/>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63"/>
      <c r="B462" s="64"/>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63"/>
      <c r="B463" s="64"/>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63"/>
      <c r="B464" s="64"/>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63"/>
      <c r="B465" s="64"/>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63"/>
      <c r="B466" s="64"/>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63"/>
      <c r="B467" s="64"/>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63"/>
      <c r="B468" s="64"/>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63"/>
      <c r="B469" s="64"/>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63"/>
      <c r="B470" s="64"/>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63"/>
      <c r="B471" s="64"/>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63"/>
      <c r="B472" s="64"/>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63"/>
      <c r="B473" s="64"/>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63"/>
      <c r="B474" s="64"/>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63"/>
      <c r="B475" s="64"/>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63"/>
      <c r="B476" s="64"/>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63"/>
      <c r="B477" s="64"/>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63"/>
      <c r="B478" s="64"/>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63"/>
      <c r="B479" s="64"/>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63"/>
      <c r="B480" s="64"/>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63"/>
      <c r="B481" s="64"/>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63"/>
      <c r="B482" s="64"/>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63"/>
      <c r="B483" s="64"/>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63"/>
      <c r="B484" s="64"/>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63"/>
      <c r="B485" s="64"/>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63"/>
      <c r="B486" s="64"/>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63"/>
      <c r="B487" s="64"/>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63"/>
      <c r="B488" s="64"/>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63"/>
      <c r="B489" s="64"/>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63"/>
      <c r="B490" s="64"/>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63"/>
      <c r="B491" s="64"/>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63"/>
      <c r="B492" s="64"/>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63"/>
      <c r="B493" s="64"/>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63"/>
      <c r="B494" s="64"/>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63"/>
      <c r="B495" s="64"/>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63"/>
      <c r="B496" s="64"/>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63"/>
      <c r="B497" s="64"/>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63"/>
      <c r="B498" s="64"/>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63"/>
      <c r="B499" s="64"/>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63"/>
      <c r="B500" s="64"/>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63"/>
      <c r="B501" s="64"/>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63"/>
      <c r="B502" s="64"/>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63"/>
      <c r="B503" s="64"/>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63"/>
      <c r="B504" s="64"/>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63"/>
      <c r="B505" s="64"/>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63"/>
      <c r="B506" s="64"/>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63"/>
      <c r="B507" s="64"/>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63"/>
      <c r="B508" s="64"/>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63"/>
      <c r="B509" s="64"/>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63"/>
      <c r="B510" s="64"/>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63"/>
      <c r="B511" s="64"/>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63"/>
      <c r="B512" s="64"/>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63"/>
      <c r="B513" s="64"/>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63"/>
      <c r="B514" s="64"/>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63"/>
      <c r="B515" s="64"/>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63"/>
      <c r="B516" s="64"/>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63"/>
      <c r="B517" s="64"/>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63"/>
      <c r="B518" s="64"/>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63"/>
      <c r="B519" s="64"/>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63"/>
      <c r="B520" s="64"/>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63"/>
      <c r="B521" s="64"/>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63"/>
      <c r="B522" s="64"/>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63"/>
      <c r="B523" s="64"/>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63"/>
      <c r="B524" s="64"/>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63"/>
      <c r="B525" s="64"/>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63"/>
      <c r="B526" s="64"/>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63"/>
      <c r="B527" s="64"/>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63"/>
      <c r="B528" s="64"/>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63"/>
      <c r="B529" s="64"/>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63"/>
      <c r="B530" s="64"/>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63"/>
      <c r="B531" s="64"/>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63"/>
      <c r="B532" s="64"/>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63"/>
      <c r="B533" s="64"/>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63"/>
      <c r="B534" s="64"/>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63"/>
      <c r="B535" s="64"/>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63"/>
      <c r="B536" s="64"/>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63"/>
      <c r="B537" s="64"/>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63"/>
      <c r="B538" s="64"/>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63"/>
      <c r="B539" s="64"/>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63"/>
      <c r="B540" s="64"/>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63"/>
      <c r="B541" s="64"/>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63"/>
      <c r="B542" s="64"/>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63"/>
      <c r="B543" s="64"/>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63"/>
      <c r="B544" s="64"/>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63"/>
      <c r="B545" s="64"/>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63"/>
      <c r="B546" s="64"/>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63"/>
      <c r="B547" s="64"/>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63"/>
      <c r="B548" s="64"/>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63"/>
      <c r="B549" s="64"/>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63"/>
      <c r="B550" s="64"/>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63"/>
      <c r="B551" s="64"/>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63"/>
      <c r="B552" s="64"/>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63"/>
      <c r="B553" s="64"/>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63"/>
      <c r="B554" s="64"/>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63"/>
      <c r="B555" s="64"/>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63"/>
      <c r="B556" s="64"/>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63"/>
      <c r="B557" s="64"/>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63"/>
      <c r="B558" s="64"/>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63"/>
      <c r="B559" s="64"/>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63"/>
      <c r="B560" s="64"/>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63"/>
      <c r="B561" s="64"/>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63"/>
      <c r="B562" s="64"/>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63"/>
      <c r="B563" s="64"/>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63"/>
      <c r="B564" s="64"/>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63"/>
      <c r="B565" s="64"/>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63"/>
      <c r="B566" s="64"/>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63"/>
      <c r="B567" s="64"/>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63"/>
      <c r="B568" s="64"/>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63"/>
      <c r="B569" s="64"/>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63"/>
      <c r="B570" s="64"/>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63"/>
      <c r="B571" s="64"/>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63"/>
      <c r="B572" s="64"/>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63"/>
      <c r="B573" s="64"/>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63"/>
      <c r="B574" s="64"/>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63"/>
      <c r="B575" s="64"/>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63"/>
      <c r="B576" s="64"/>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63"/>
      <c r="B577" s="64"/>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63"/>
      <c r="B578" s="64"/>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63"/>
      <c r="B579" s="64"/>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63"/>
      <c r="B580" s="64"/>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63"/>
      <c r="B581" s="64"/>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63"/>
      <c r="B582" s="64"/>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63"/>
      <c r="B583" s="64"/>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63"/>
      <c r="B584" s="64"/>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63"/>
      <c r="B585" s="64"/>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63"/>
      <c r="B586" s="64"/>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63"/>
      <c r="B587" s="64"/>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63"/>
      <c r="B588" s="64"/>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63"/>
      <c r="B589" s="64"/>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63"/>
      <c r="B590" s="64"/>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63"/>
      <c r="B591" s="64"/>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63"/>
      <c r="B592" s="64"/>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63"/>
      <c r="B593" s="64"/>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63"/>
      <c r="B594" s="64"/>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63"/>
      <c r="B595" s="64"/>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63"/>
      <c r="B596" s="64"/>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63"/>
      <c r="B597" s="64"/>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63"/>
      <c r="B598" s="64"/>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63"/>
      <c r="B599" s="64"/>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63"/>
      <c r="B600" s="64"/>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63"/>
      <c r="B601" s="64"/>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63"/>
      <c r="B602" s="64"/>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63"/>
      <c r="B603" s="64"/>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63"/>
      <c r="B604" s="64"/>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63"/>
      <c r="B605" s="64"/>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63"/>
      <c r="B606" s="64"/>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63"/>
      <c r="B607" s="64"/>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63"/>
      <c r="B608" s="64"/>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63"/>
      <c r="B609" s="64"/>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63"/>
      <c r="B610" s="64"/>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63"/>
      <c r="B611" s="64"/>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63"/>
      <c r="B612" s="64"/>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63"/>
      <c r="B613" s="64"/>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63"/>
      <c r="B614" s="64"/>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63"/>
      <c r="B615" s="64"/>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63"/>
      <c r="B616" s="64"/>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63"/>
      <c r="B617" s="64"/>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63"/>
      <c r="B618" s="64"/>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63"/>
      <c r="B619" s="64"/>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63"/>
      <c r="B620" s="64"/>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63"/>
      <c r="B621" s="64"/>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63"/>
      <c r="B622" s="64"/>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63"/>
      <c r="B623" s="64"/>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63"/>
      <c r="B624" s="64"/>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63"/>
      <c r="B625" s="64"/>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63"/>
      <c r="B626" s="64"/>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63"/>
      <c r="B627" s="64"/>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63"/>
      <c r="B628" s="64"/>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63"/>
      <c r="B629" s="64"/>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63"/>
      <c r="B630" s="64"/>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63"/>
      <c r="B631" s="64"/>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63"/>
      <c r="B632" s="64"/>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63"/>
      <c r="B633" s="64"/>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63"/>
      <c r="B634" s="64"/>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63"/>
      <c r="B635" s="64"/>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63"/>
      <c r="B636" s="64"/>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63"/>
      <c r="B637" s="64"/>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63"/>
      <c r="B638" s="64"/>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63"/>
      <c r="B639" s="64"/>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63"/>
      <c r="B640" s="64"/>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63"/>
      <c r="B641" s="64"/>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63"/>
      <c r="B642" s="64"/>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63"/>
      <c r="B643" s="64"/>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63"/>
      <c r="B644" s="64"/>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63"/>
      <c r="B645" s="64"/>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63"/>
      <c r="B646" s="64"/>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63"/>
      <c r="B647" s="64"/>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63"/>
      <c r="B648" s="64"/>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63"/>
      <c r="B649" s="64"/>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63"/>
      <c r="B650" s="64"/>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63"/>
      <c r="B651" s="64"/>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63"/>
      <c r="B652" s="64"/>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63"/>
      <c r="B653" s="64"/>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63"/>
      <c r="B654" s="64"/>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63"/>
      <c r="B655" s="64"/>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63"/>
      <c r="B656" s="64"/>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63"/>
      <c r="B657" s="64"/>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63"/>
      <c r="B658" s="64"/>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63"/>
      <c r="B659" s="64"/>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63"/>
      <c r="B660" s="64"/>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63"/>
      <c r="B661" s="64"/>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63"/>
      <c r="B662" s="64"/>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63"/>
      <c r="B663" s="64"/>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63"/>
      <c r="B664" s="64"/>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63"/>
      <c r="B665" s="64"/>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63"/>
      <c r="B666" s="64"/>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63"/>
      <c r="B667" s="64"/>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63"/>
      <c r="B668" s="64"/>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63"/>
      <c r="B669" s="64"/>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63"/>
      <c r="B670" s="64"/>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63"/>
      <c r="B671" s="64"/>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63"/>
      <c r="B672" s="64"/>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63"/>
      <c r="B673" s="64"/>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63"/>
      <c r="B674" s="64"/>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63"/>
      <c r="B675" s="64"/>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63"/>
      <c r="B676" s="64"/>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63"/>
      <c r="B677" s="64"/>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63"/>
      <c r="B678" s="64"/>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63"/>
      <c r="B679" s="64"/>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63"/>
      <c r="B680" s="64"/>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63"/>
      <c r="B681" s="64"/>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63"/>
      <c r="B682" s="64"/>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63"/>
      <c r="B683" s="64"/>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63"/>
      <c r="B684" s="64"/>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63"/>
      <c r="B685" s="64"/>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63"/>
      <c r="B686" s="64"/>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63"/>
      <c r="B687" s="64"/>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63"/>
      <c r="B688" s="64"/>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63"/>
      <c r="B689" s="64"/>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63"/>
      <c r="B690" s="64"/>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63"/>
      <c r="B691" s="64"/>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63"/>
      <c r="B692" s="64"/>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63"/>
      <c r="B693" s="64"/>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63"/>
      <c r="B694" s="64"/>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63"/>
      <c r="B695" s="64"/>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63"/>
      <c r="B696" s="64"/>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63"/>
      <c r="B697" s="64"/>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63"/>
      <c r="B698" s="64"/>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63"/>
      <c r="B699" s="64"/>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63"/>
      <c r="B700" s="64"/>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63"/>
      <c r="B701" s="64"/>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63"/>
      <c r="B702" s="64"/>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63"/>
      <c r="B703" s="64"/>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63"/>
      <c r="B704" s="64"/>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63"/>
      <c r="B705" s="64"/>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63"/>
      <c r="B706" s="64"/>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63"/>
      <c r="B707" s="64"/>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63"/>
      <c r="B708" s="64"/>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63"/>
      <c r="B709" s="64"/>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63"/>
      <c r="B710" s="64"/>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63"/>
      <c r="B711" s="64"/>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63"/>
      <c r="B712" s="64"/>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63"/>
      <c r="B713" s="64"/>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63"/>
      <c r="B714" s="64"/>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63"/>
      <c r="B715" s="64"/>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63"/>
      <c r="B716" s="64"/>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63"/>
      <c r="B717" s="64"/>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63"/>
      <c r="B718" s="64"/>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63"/>
      <c r="B719" s="64"/>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63"/>
      <c r="B720" s="64"/>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63"/>
      <c r="B721" s="64"/>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63"/>
      <c r="B722" s="64"/>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63"/>
      <c r="B723" s="64"/>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63"/>
      <c r="B724" s="64"/>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63"/>
      <c r="B725" s="64"/>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63"/>
      <c r="B726" s="64"/>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63"/>
      <c r="B727" s="64"/>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63"/>
      <c r="B728" s="64"/>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63"/>
      <c r="B729" s="64"/>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63"/>
      <c r="B730" s="64"/>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63"/>
      <c r="B731" s="64"/>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63"/>
      <c r="B732" s="64"/>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63"/>
      <c r="B733" s="64"/>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63"/>
      <c r="B734" s="64"/>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63"/>
      <c r="B735" s="64"/>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63"/>
      <c r="B736" s="64"/>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63"/>
      <c r="B737" s="64"/>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63"/>
      <c r="B738" s="64"/>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63"/>
      <c r="B739" s="64"/>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63"/>
      <c r="B740" s="64"/>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63"/>
      <c r="B741" s="64"/>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63"/>
      <c r="B742" s="64"/>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63"/>
      <c r="B743" s="64"/>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63"/>
      <c r="B744" s="64"/>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63"/>
      <c r="B745" s="64"/>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63"/>
      <c r="B746" s="64"/>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63"/>
      <c r="B747" s="64"/>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63"/>
      <c r="B748" s="64"/>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63"/>
      <c r="B749" s="64"/>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63"/>
      <c r="B750" s="64"/>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63"/>
      <c r="B751" s="64"/>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63"/>
      <c r="B752" s="64"/>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63"/>
      <c r="B753" s="64"/>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63"/>
      <c r="B754" s="64"/>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63"/>
      <c r="B755" s="64"/>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63"/>
      <c r="B756" s="64"/>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63"/>
      <c r="B757" s="64"/>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63"/>
      <c r="B758" s="64"/>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63"/>
      <c r="B759" s="64"/>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63"/>
      <c r="B760" s="64"/>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63"/>
      <c r="B761" s="64"/>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63"/>
      <c r="B762" s="64"/>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63"/>
      <c r="B763" s="64"/>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63"/>
      <c r="B764" s="64"/>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63"/>
      <c r="B765" s="64"/>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63"/>
      <c r="B766" s="64"/>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63"/>
      <c r="B767" s="64"/>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63"/>
      <c r="B768" s="64"/>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63"/>
      <c r="B769" s="64"/>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63"/>
      <c r="B770" s="64"/>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63"/>
      <c r="B771" s="64"/>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63"/>
      <c r="B772" s="64"/>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63"/>
      <c r="B773" s="64"/>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63"/>
      <c r="B774" s="64"/>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63"/>
      <c r="B775" s="64"/>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63"/>
      <c r="B776" s="64"/>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63"/>
      <c r="B777" s="64"/>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63"/>
      <c r="B778" s="64"/>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63"/>
      <c r="B779" s="64"/>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63"/>
      <c r="B780" s="64"/>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63"/>
      <c r="B781" s="64"/>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63"/>
      <c r="B782" s="64"/>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63"/>
      <c r="B783" s="64"/>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63"/>
      <c r="B784" s="64"/>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63"/>
      <c r="B785" s="64"/>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63"/>
      <c r="B786" s="64"/>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63"/>
      <c r="B787" s="64"/>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63"/>
      <c r="B788" s="64"/>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63"/>
      <c r="B789" s="64"/>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63"/>
      <c r="B790" s="64"/>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63"/>
      <c r="B791" s="64"/>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63"/>
      <c r="B792" s="64"/>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63"/>
      <c r="B793" s="64"/>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63"/>
      <c r="B794" s="64"/>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63"/>
      <c r="B795" s="64"/>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63"/>
      <c r="B796" s="64"/>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63"/>
      <c r="B797" s="64"/>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63"/>
      <c r="B798" s="64"/>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63"/>
      <c r="B799" s="64"/>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63"/>
      <c r="B800" s="64"/>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63"/>
      <c r="B801" s="64"/>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63"/>
      <c r="B802" s="64"/>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63"/>
      <c r="B803" s="64"/>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63"/>
      <c r="B804" s="64"/>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63"/>
      <c r="B805" s="64"/>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63"/>
      <c r="B806" s="64"/>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63"/>
      <c r="B807" s="64"/>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63"/>
      <c r="B808" s="64"/>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63"/>
      <c r="B809" s="64"/>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63"/>
      <c r="B810" s="64"/>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63"/>
      <c r="B811" s="64"/>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63"/>
      <c r="B812" s="64"/>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63"/>
      <c r="B813" s="64"/>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63"/>
      <c r="B814" s="64"/>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63"/>
      <c r="B815" s="64"/>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63"/>
      <c r="B816" s="64"/>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63"/>
      <c r="B817" s="64"/>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63"/>
      <c r="B818" s="64"/>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63"/>
      <c r="B819" s="64"/>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63"/>
      <c r="B820" s="64"/>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63"/>
      <c r="B821" s="64"/>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63"/>
      <c r="B822" s="64"/>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63"/>
      <c r="B823" s="64"/>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63"/>
      <c r="B824" s="64"/>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63"/>
      <c r="B825" s="64"/>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63"/>
      <c r="B826" s="64"/>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63"/>
      <c r="B827" s="64"/>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63"/>
      <c r="B828" s="64"/>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63"/>
      <c r="B829" s="64"/>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63"/>
      <c r="B830" s="64"/>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63"/>
      <c r="B831" s="64"/>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63"/>
      <c r="B832" s="64"/>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63"/>
      <c r="B833" s="64"/>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63"/>
      <c r="B834" s="64"/>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63"/>
      <c r="B835" s="64"/>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63"/>
      <c r="B836" s="64"/>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63"/>
      <c r="B837" s="64"/>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63"/>
      <c r="B838" s="64"/>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63"/>
      <c r="B839" s="64"/>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63"/>
      <c r="B840" s="64"/>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63"/>
      <c r="B841" s="64"/>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63"/>
      <c r="B842" s="64"/>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63"/>
      <c r="B843" s="64"/>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63"/>
      <c r="B844" s="64"/>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63"/>
      <c r="B845" s="64"/>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63"/>
      <c r="B846" s="64"/>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63"/>
      <c r="B847" s="64"/>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63"/>
      <c r="B848" s="64"/>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63"/>
      <c r="B849" s="64"/>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63"/>
      <c r="B850" s="64"/>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63"/>
      <c r="B851" s="64"/>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63"/>
      <c r="B852" s="64"/>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63"/>
      <c r="B853" s="64"/>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63"/>
      <c r="B854" s="64"/>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63"/>
      <c r="B855" s="64"/>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63"/>
      <c r="B856" s="64"/>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63"/>
      <c r="B857" s="64"/>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63"/>
      <c r="B858" s="64"/>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63"/>
      <c r="B859" s="64"/>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63"/>
      <c r="B860" s="64"/>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63"/>
      <c r="B861" s="64"/>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63"/>
      <c r="B862" s="64"/>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63"/>
      <c r="B863" s="64"/>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63"/>
      <c r="B864" s="64"/>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63"/>
      <c r="B865" s="64"/>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63"/>
      <c r="B866" s="64"/>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63"/>
      <c r="B867" s="64"/>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63"/>
      <c r="B868" s="64"/>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63"/>
      <c r="B869" s="64"/>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63"/>
      <c r="B870" s="64"/>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63"/>
      <c r="B871" s="64"/>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63"/>
      <c r="B872" s="64"/>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63"/>
      <c r="B873" s="64"/>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63"/>
      <c r="B874" s="64"/>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63"/>
      <c r="B875" s="64"/>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63"/>
      <c r="B876" s="64"/>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63"/>
      <c r="B877" s="64"/>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63"/>
      <c r="B878" s="64"/>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63"/>
      <c r="B879" s="64"/>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63"/>
      <c r="B880" s="64"/>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63"/>
      <c r="B881" s="64"/>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63"/>
      <c r="B882" s="64"/>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63"/>
      <c r="B883" s="64"/>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63"/>
      <c r="B884" s="64"/>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63"/>
      <c r="B885" s="64"/>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63"/>
      <c r="B886" s="64"/>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63"/>
      <c r="B887" s="64"/>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63"/>
      <c r="B888" s="64"/>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63"/>
      <c r="B889" s="64"/>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63"/>
      <c r="B890" s="64"/>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63"/>
      <c r="B891" s="64"/>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63"/>
      <c r="B892" s="64"/>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63"/>
      <c r="B893" s="64"/>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63"/>
      <c r="B894" s="64"/>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63"/>
      <c r="B895" s="64"/>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63"/>
      <c r="B896" s="64"/>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63"/>
      <c r="B897" s="64"/>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63"/>
      <c r="B898" s="64"/>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63"/>
      <c r="B899" s="64"/>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63"/>
      <c r="B900" s="64"/>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63"/>
      <c r="B901" s="64"/>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63"/>
      <c r="B902" s="64"/>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63"/>
      <c r="B903" s="64"/>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63"/>
      <c r="B904" s="64"/>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63"/>
      <c r="B905" s="64"/>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63"/>
      <c r="B906" s="64"/>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63"/>
      <c r="B907" s="64"/>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63"/>
      <c r="B908" s="64"/>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63"/>
      <c r="B909" s="64"/>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63"/>
      <c r="B910" s="64"/>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63"/>
      <c r="B911" s="64"/>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63"/>
      <c r="B912" s="64"/>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63"/>
      <c r="B913" s="64"/>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63"/>
      <c r="B914" s="64"/>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63"/>
      <c r="B915" s="64"/>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63"/>
      <c r="B916" s="64"/>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63"/>
      <c r="B917" s="64"/>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63"/>
      <c r="B918" s="64"/>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63"/>
      <c r="B919" s="64"/>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63"/>
      <c r="B920" s="64"/>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63"/>
      <c r="B921" s="64"/>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63"/>
      <c r="B922" s="64"/>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63"/>
      <c r="B923" s="64"/>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63"/>
      <c r="B924" s="64"/>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63"/>
      <c r="B925" s="64"/>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63"/>
      <c r="B926" s="64"/>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63"/>
      <c r="B927" s="64"/>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63"/>
      <c r="B928" s="64"/>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63"/>
      <c r="B929" s="64"/>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63"/>
      <c r="B930" s="64"/>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63"/>
      <c r="B931" s="64"/>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63"/>
      <c r="B932" s="64"/>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63"/>
      <c r="B933" s="64"/>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63"/>
      <c r="B934" s="64"/>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63"/>
      <c r="B935" s="64"/>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63"/>
      <c r="B936" s="64"/>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63"/>
      <c r="B937" s="64"/>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63"/>
      <c r="B938" s="64"/>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63"/>
      <c r="B939" s="64"/>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63"/>
      <c r="B940" s="64"/>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63"/>
      <c r="B941" s="64"/>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63"/>
      <c r="B942" s="64"/>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63"/>
      <c r="B943" s="64"/>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63"/>
      <c r="B944" s="64"/>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63"/>
      <c r="B945" s="64"/>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63"/>
      <c r="B946" s="64"/>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63"/>
      <c r="B947" s="64"/>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63"/>
      <c r="B948" s="64"/>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63"/>
      <c r="B949" s="64"/>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63"/>
      <c r="B950" s="64"/>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63"/>
      <c r="B951" s="64"/>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63"/>
      <c r="B952" s="64"/>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63"/>
      <c r="B953" s="64"/>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63"/>
      <c r="B954" s="64"/>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63"/>
      <c r="B955" s="64"/>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63"/>
      <c r="B956" s="64"/>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63"/>
      <c r="B957" s="64"/>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63"/>
      <c r="B958" s="64"/>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63"/>
      <c r="B959" s="64"/>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63"/>
      <c r="B960" s="64"/>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63"/>
      <c r="B961" s="64"/>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63"/>
      <c r="B962" s="64"/>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63"/>
      <c r="B963" s="64"/>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63"/>
      <c r="B964" s="64"/>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63"/>
      <c r="B965" s="64"/>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63"/>
      <c r="B966" s="64"/>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63"/>
      <c r="B967" s="64"/>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63"/>
      <c r="B968" s="64"/>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63"/>
      <c r="B969" s="64"/>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63"/>
      <c r="B970" s="64"/>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63"/>
      <c r="B971" s="64"/>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63"/>
      <c r="B972" s="64"/>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63"/>
      <c r="B973" s="64"/>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63"/>
      <c r="B974" s="64"/>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63"/>
      <c r="B975" s="64"/>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63"/>
      <c r="B976" s="64"/>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63"/>
      <c r="B977" s="64"/>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63"/>
      <c r="B978" s="64"/>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63"/>
      <c r="B979" s="64"/>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63"/>
      <c r="B980" s="64"/>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63"/>
      <c r="B981" s="64"/>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63"/>
      <c r="B982" s="64"/>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63"/>
      <c r="B983" s="64"/>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63"/>
      <c r="B984" s="64"/>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63"/>
      <c r="B985" s="64"/>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63"/>
      <c r="B986" s="64"/>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63"/>
      <c r="B987" s="64"/>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63"/>
      <c r="B988" s="64"/>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63"/>
      <c r="B989" s="64"/>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63"/>
      <c r="B990" s="64"/>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63"/>
      <c r="B991" s="64"/>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63"/>
      <c r="B992" s="64"/>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63"/>
      <c r="B993" s="64"/>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63"/>
      <c r="B994" s="64"/>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63"/>
      <c r="B995" s="64"/>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63"/>
      <c r="B996" s="64"/>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63"/>
      <c r="B997" s="64"/>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63"/>
      <c r="B998" s="64"/>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A999" s="63"/>
      <c r="B999" s="64"/>
      <c r="C999" s="3"/>
      <c r="D999" s="3"/>
      <c r="E999" s="3"/>
      <c r="F999" s="3"/>
      <c r="G999" s="3"/>
      <c r="H999" s="3"/>
      <c r="I999" s="3"/>
      <c r="J999" s="3"/>
      <c r="K999" s="3"/>
      <c r="L999" s="3"/>
      <c r="M999" s="3"/>
      <c r="N999" s="3"/>
      <c r="O999" s="3"/>
      <c r="P999" s="3"/>
      <c r="Q999" s="3"/>
      <c r="R999" s="3"/>
      <c r="S999" s="3"/>
      <c r="T999" s="3"/>
      <c r="U999" s="3"/>
      <c r="V999" s="3"/>
      <c r="W999" s="3"/>
      <c r="X999" s="3"/>
      <c r="Y999" s="3"/>
      <c r="Z999" s="3"/>
    </row>
  </sheetData>
  <mergeCells count="7">
    <mergeCell ref="C92:C132"/>
    <mergeCell ref="D95:D105"/>
    <mergeCell ref="C134:C141"/>
    <mergeCell ref="C143:C168"/>
    <mergeCell ref="D147:D148"/>
    <mergeCell ref="D151:D152"/>
    <mergeCell ref="C170:C174"/>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7.38"/>
    <col customWidth="1" min="2" max="2" width="40.38"/>
    <col customWidth="1" min="3" max="3" width="62.25"/>
    <col customWidth="1" min="4" max="4" width="30.75"/>
    <col customWidth="1" min="5" max="26" width="7.75"/>
  </cols>
  <sheetData>
    <row r="1">
      <c r="A1" s="65" t="s">
        <v>862</v>
      </c>
      <c r="B1" s="65" t="s">
        <v>863</v>
      </c>
      <c r="C1" s="65" t="s">
        <v>864</v>
      </c>
    </row>
    <row r="2">
      <c r="A2" s="66" t="s">
        <v>865</v>
      </c>
      <c r="B2" s="67" t="s">
        <v>866</v>
      </c>
      <c r="C2" s="67" t="s">
        <v>867</v>
      </c>
      <c r="D2" s="68"/>
      <c r="E2" s="68"/>
      <c r="F2" s="68"/>
      <c r="G2" s="68"/>
      <c r="H2" s="68"/>
      <c r="I2" s="68"/>
      <c r="J2" s="68"/>
      <c r="K2" s="68"/>
      <c r="L2" s="68"/>
      <c r="M2" s="68"/>
      <c r="N2" s="68"/>
      <c r="O2" s="68"/>
      <c r="P2" s="68"/>
      <c r="Q2" s="68"/>
      <c r="R2" s="68"/>
      <c r="S2" s="68"/>
      <c r="T2" s="68"/>
      <c r="U2" s="68"/>
      <c r="V2" s="68"/>
      <c r="W2" s="68"/>
      <c r="X2" s="68"/>
      <c r="Y2" s="68"/>
      <c r="Z2" s="68"/>
    </row>
    <row r="3">
      <c r="A3" s="69" t="s">
        <v>868</v>
      </c>
      <c r="B3" s="67" t="s">
        <v>869</v>
      </c>
      <c r="C3" s="67" t="s">
        <v>870</v>
      </c>
    </row>
    <row r="4">
      <c r="A4" s="69" t="s">
        <v>871</v>
      </c>
      <c r="B4" s="67" t="s">
        <v>872</v>
      </c>
      <c r="C4" s="67" t="s">
        <v>873</v>
      </c>
    </row>
    <row r="5">
      <c r="A5" s="69" t="s">
        <v>874</v>
      </c>
      <c r="B5" s="67" t="s">
        <v>875</v>
      </c>
      <c r="C5" s="67" t="s">
        <v>876</v>
      </c>
    </row>
    <row r="6">
      <c r="A6" s="69" t="s">
        <v>877</v>
      </c>
      <c r="B6" s="67" t="s">
        <v>472</v>
      </c>
      <c r="C6" s="67" t="s">
        <v>878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